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\Downloads\"/>
    </mc:Choice>
  </mc:AlternateContent>
  <xr:revisionPtr revIDLastSave="0" documentId="13_ncr:1_{E45DEA9A-F2B2-4352-8BBF-20342DEC79D2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definedNames>
    <definedName name="_ftn1" localSheetId="0">Sheet1!$H$8</definedName>
    <definedName name="_ftnref1" localSheetId="0">Sheet1!$I$4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94" i="1" l="1"/>
  <c r="Q74" i="1"/>
  <c r="Q59" i="1"/>
  <c r="Q52" i="1"/>
  <c r="Q49" i="1"/>
  <c r="Q39" i="1"/>
  <c r="F94" i="1" l="1"/>
  <c r="F74" i="1"/>
  <c r="F59" i="1"/>
  <c r="F52" i="1"/>
  <c r="F49" i="1"/>
  <c r="F39" i="1"/>
  <c r="E94" i="1"/>
  <c r="E74" i="1"/>
  <c r="E59" i="1"/>
  <c r="E52" i="1"/>
  <c r="E49" i="1"/>
  <c r="E39" i="1"/>
  <c r="E95" i="1" s="1"/>
  <c r="F95" i="1" l="1"/>
</calcChain>
</file>

<file path=xl/sharedStrings.xml><?xml version="1.0" encoding="utf-8"?>
<sst xmlns="http://schemas.openxmlformats.org/spreadsheetml/2006/main" count="909" uniqueCount="195">
  <si>
    <t>№</t>
  </si>
  <si>
    <t>Тендер шалгаруулалтын код</t>
  </si>
  <si>
    <t>Худалдан авах бараа, ажил, үйлчилгээний санхүүжилтийн эх үүсвэр</t>
  </si>
  <si>
    <t>Төрөл</t>
  </si>
  <si>
    <t>Төсөвт өртөг</t>
  </si>
  <si>
    <t>Худалдан авах ажиллагаанд мөрдсөн журам</t>
  </si>
  <si>
    <t>Тогтвортой худалдан авах ажиллагааны шалгуур тавьсан эсэх (тийм, үгүй)</t>
  </si>
  <si>
    <t>Дотоодын үйлдвэрээс худалдан авсан эсэх (тийм, үгүй)</t>
  </si>
  <si>
    <t>Цахим тендер шалгаруулалт эсэх (тийм, үгүй)</t>
  </si>
  <si>
    <t>Эрх шилжиж ирсэн бол шилжүүлсэн байгууллага</t>
  </si>
  <si>
    <t>Тендер зарласан огноо</t>
  </si>
  <si>
    <t>Тендер хүчинтэй байх хугацаа сунгасан эсэх (тийм, үгүй)</t>
  </si>
  <si>
    <t>Гэрээ байгуулах, татгалзах, шалгараагүй талаар мэдэгдэл хүргүүлсэн огноо</t>
  </si>
  <si>
    <t>Цахим системд үр дүн нийтэлсэн огноо</t>
  </si>
  <si>
    <t>Гэрээ байгуулсан огноо</t>
  </si>
  <si>
    <t>Гэрээ байгуулсан дүн</t>
  </si>
  <si>
    <t>Гэрээ байгуулсан этгээдийн нэр</t>
  </si>
  <si>
    <t>Тайлбар, тодруулга</t>
  </si>
  <si>
    <t xml:space="preserve">Тухайн онд санхүүжих дүн </t>
  </si>
  <si>
    <t>БАЯНЗҮРХ ДҮҮРГИЙН ХУДАЛДАН АВАХ АЖИЛЛАГААНЫ АЛБА</t>
  </si>
  <si>
    <t>МАЯГТ 2</t>
  </si>
  <si>
    <r>
      <rPr>
        <b/>
        <sz val="10"/>
        <color indexed="8"/>
        <rFont val="Arial"/>
        <family val="2"/>
        <charset val="204"/>
      </rPr>
      <t>Хороо-1:</t>
    </r>
    <r>
      <rPr>
        <sz val="10"/>
        <color indexed="8"/>
        <rFont val="Arial"/>
        <family val="2"/>
        <charset val="204"/>
      </rPr>
      <t xml:space="preserve">                                                                                                                             </t>
    </r>
    <r>
      <rPr>
        <b/>
        <sz val="10"/>
        <color indexed="8"/>
        <rFont val="Arial"/>
        <family val="2"/>
        <charset val="204"/>
      </rPr>
      <t>Төсөл, арга хэмжээний нэр:</t>
    </r>
    <r>
      <rPr>
        <sz val="10"/>
        <color indexed="8"/>
        <rFont val="Arial"/>
        <family val="2"/>
        <charset val="204"/>
      </rPr>
      <t xml:space="preserve"> 1-р хороо 18-р байрны урд талд хүүхдийн тоглоомын талбайн тохижилтын ажил                                                                                                      </t>
    </r>
    <r>
      <rPr>
        <b/>
        <sz val="10"/>
        <color indexed="8"/>
        <rFont val="Arial"/>
        <family val="2"/>
        <charset val="204"/>
      </rPr>
      <t>Байршил:</t>
    </r>
    <r>
      <rPr>
        <sz val="10"/>
        <color indexed="8"/>
        <rFont val="Arial"/>
        <family val="2"/>
        <charset val="204"/>
      </rPr>
      <t xml:space="preserve"> 1-р хороонд                                                              </t>
    </r>
    <r>
      <rPr>
        <b/>
        <sz val="10"/>
        <color indexed="8"/>
        <rFont val="Arial"/>
        <family val="2"/>
        <charset val="204"/>
      </rPr>
      <t xml:space="preserve">/Ажил/   </t>
    </r>
    <r>
      <rPr>
        <sz val="10"/>
        <color indexed="8"/>
        <rFont val="Arial"/>
        <family val="2"/>
        <charset val="204"/>
      </rPr>
      <t xml:space="preserve">                               </t>
    </r>
  </si>
  <si>
    <r>
      <rPr>
        <b/>
        <sz val="10"/>
        <color indexed="8"/>
        <rFont val="Arial"/>
        <family val="2"/>
        <charset val="204"/>
      </rPr>
      <t>Хороо-2:</t>
    </r>
    <r>
      <rPr>
        <sz val="10"/>
        <color indexed="8"/>
        <rFont val="Arial"/>
        <family val="2"/>
        <charset val="204"/>
      </rPr>
      <t xml:space="preserve">                                                                                                                             </t>
    </r>
    <r>
      <rPr>
        <b/>
        <sz val="10"/>
        <color indexed="8"/>
        <rFont val="Arial"/>
        <family val="2"/>
        <charset val="204"/>
      </rPr>
      <t>Төсөл, арга хэмжээний нэр:</t>
    </r>
    <r>
      <rPr>
        <sz val="10"/>
        <color indexed="8"/>
        <rFont val="Arial"/>
        <family val="2"/>
        <charset val="204"/>
      </rPr>
      <t xml:space="preserve"> 2-р хороо 3б хэсэгт бичил цэцэрлэгт хүрээлэн байгуулах ажил                                                                                                        </t>
    </r>
    <r>
      <rPr>
        <b/>
        <sz val="10"/>
        <color indexed="8"/>
        <rFont val="Arial"/>
        <family val="2"/>
        <charset val="204"/>
      </rPr>
      <t>Байршил:</t>
    </r>
    <r>
      <rPr>
        <sz val="10"/>
        <color indexed="8"/>
        <rFont val="Arial"/>
        <family val="2"/>
        <charset val="204"/>
      </rPr>
      <t xml:space="preserve"> 2-р хороонд                                                              </t>
    </r>
    <r>
      <rPr>
        <b/>
        <sz val="10"/>
        <color indexed="8"/>
        <rFont val="Arial"/>
        <family val="2"/>
        <charset val="204"/>
      </rPr>
      <t>/Ажил/</t>
    </r>
    <r>
      <rPr>
        <sz val="10"/>
        <color indexed="8"/>
        <rFont val="Arial"/>
        <family val="2"/>
        <charset val="204"/>
      </rPr>
      <t xml:space="preserve">                                  </t>
    </r>
    <r>
      <rPr>
        <b/>
        <sz val="10"/>
        <color indexed="8"/>
        <rFont val="Arial"/>
        <family val="2"/>
        <charset val="204"/>
      </rPr>
      <t/>
    </r>
  </si>
  <si>
    <r>
      <rPr>
        <b/>
        <sz val="10"/>
        <color indexed="8"/>
        <rFont val="Arial"/>
        <family val="2"/>
        <charset val="204"/>
      </rPr>
      <t>Хороо-3:                                                                                                                             Төсөл, арга хэмжээний нэр:</t>
    </r>
    <r>
      <rPr>
        <sz val="10"/>
        <color indexed="8"/>
        <rFont val="Arial"/>
        <family val="2"/>
        <charset val="204"/>
      </rPr>
      <t xml:space="preserve"> 3-р хороо орон сууцны 4-р байрны баруун талд хүүхдийн тоглоомын талбайн тохижилтын ажил                                                                                                      </t>
    </r>
    <r>
      <rPr>
        <b/>
        <sz val="10"/>
        <color indexed="8"/>
        <rFont val="Arial"/>
        <family val="2"/>
        <charset val="204"/>
      </rPr>
      <t>Байршил:</t>
    </r>
    <r>
      <rPr>
        <sz val="10"/>
        <color indexed="8"/>
        <rFont val="Arial"/>
        <family val="2"/>
        <charset val="204"/>
      </rPr>
      <t xml:space="preserve"> 3-р хороонд                                                              </t>
    </r>
    <r>
      <rPr>
        <b/>
        <sz val="10"/>
        <color indexed="8"/>
        <rFont val="Arial"/>
        <family val="2"/>
        <charset val="204"/>
      </rPr>
      <t xml:space="preserve">/Ажил/  </t>
    </r>
    <r>
      <rPr>
        <sz val="10"/>
        <color indexed="8"/>
        <rFont val="Arial"/>
        <family val="2"/>
        <charset val="204"/>
      </rPr>
      <t xml:space="preserve">                                </t>
    </r>
    <r>
      <rPr>
        <b/>
        <sz val="10"/>
        <color indexed="8"/>
        <rFont val="Arial"/>
        <family val="2"/>
        <charset val="204"/>
      </rPr>
      <t/>
    </r>
  </si>
  <si>
    <r>
      <rPr>
        <b/>
        <sz val="10"/>
        <rFont val="Arial"/>
        <family val="2"/>
        <charset val="204"/>
      </rPr>
      <t>Хороо-4:                                                                                                                             Төсөл, арга хэмжээний нэр:</t>
    </r>
    <r>
      <rPr>
        <sz val="10"/>
        <rFont val="Arial"/>
        <family val="2"/>
        <charset val="204"/>
      </rPr>
      <t xml:space="preserve"> 4-р хороо Цэргийн хотхоны гэрэлтүүлгийн ажил                                                                                                      </t>
    </r>
    <r>
      <rPr>
        <b/>
        <sz val="10"/>
        <rFont val="Arial"/>
        <family val="2"/>
        <charset val="204"/>
      </rPr>
      <t>Байршил:</t>
    </r>
    <r>
      <rPr>
        <sz val="10"/>
        <rFont val="Arial"/>
        <family val="2"/>
        <charset val="204"/>
      </rPr>
      <t xml:space="preserve"> 4-р хороонд                                                              </t>
    </r>
    <r>
      <rPr>
        <b/>
        <sz val="10"/>
        <rFont val="Arial"/>
        <family val="2"/>
        <charset val="204"/>
      </rPr>
      <t xml:space="preserve">/Ажил/   </t>
    </r>
    <r>
      <rPr>
        <sz val="10"/>
        <rFont val="Arial"/>
        <family val="2"/>
        <charset val="204"/>
      </rPr>
      <t xml:space="preserve">                               </t>
    </r>
    <r>
      <rPr>
        <b/>
        <sz val="10"/>
        <color indexed="8"/>
        <rFont val="Arial"/>
        <family val="2"/>
        <charset val="204"/>
      </rPr>
      <t/>
    </r>
  </si>
  <si>
    <r>
      <rPr>
        <b/>
        <sz val="10"/>
        <color indexed="8"/>
        <rFont val="Arial"/>
        <family val="2"/>
        <charset val="204"/>
      </rPr>
      <t>Хороо-4:                                                                                                                             Төсөл, арга хэмжээний нэр:</t>
    </r>
    <r>
      <rPr>
        <sz val="10"/>
        <color indexed="8"/>
        <rFont val="Arial"/>
        <family val="2"/>
        <charset val="204"/>
      </rPr>
      <t xml:space="preserve"> 4-р хороо орон сууцны талбайн тохижилтын ажил                                                                                                     </t>
    </r>
    <r>
      <rPr>
        <b/>
        <sz val="10"/>
        <color indexed="8"/>
        <rFont val="Arial"/>
        <family val="2"/>
        <charset val="204"/>
      </rPr>
      <t>Байршил:</t>
    </r>
    <r>
      <rPr>
        <sz val="10"/>
        <color indexed="8"/>
        <rFont val="Arial"/>
        <family val="2"/>
        <charset val="204"/>
      </rPr>
      <t xml:space="preserve"> 4-р хороонд                                                              </t>
    </r>
    <r>
      <rPr>
        <b/>
        <sz val="10"/>
        <color indexed="8"/>
        <rFont val="Arial"/>
        <family val="2"/>
        <charset val="204"/>
      </rPr>
      <t xml:space="preserve">/Ажил/   </t>
    </r>
    <r>
      <rPr>
        <sz val="10"/>
        <color indexed="8"/>
        <rFont val="Arial"/>
        <family val="2"/>
        <charset val="204"/>
      </rPr>
      <t xml:space="preserve">                               </t>
    </r>
    <r>
      <rPr>
        <b/>
        <sz val="10"/>
        <color indexed="8"/>
        <rFont val="Arial"/>
        <family val="2"/>
        <charset val="204"/>
      </rPr>
      <t/>
    </r>
  </si>
  <si>
    <r>
      <rPr>
        <b/>
        <sz val="10"/>
        <color indexed="8"/>
        <rFont val="Arial"/>
        <family val="2"/>
        <charset val="204"/>
      </rPr>
      <t xml:space="preserve">Хороо-5:                                                                                                                             Төсөл, арга хэмжээний нэр: </t>
    </r>
    <r>
      <rPr>
        <sz val="10"/>
        <color indexed="8"/>
        <rFont val="Arial"/>
        <family val="2"/>
        <charset val="204"/>
      </rPr>
      <t>5-р хороо</t>
    </r>
    <r>
      <rPr>
        <b/>
        <sz val="10"/>
        <color indexed="8"/>
        <rFont val="Arial"/>
        <family val="2"/>
        <charset val="204"/>
      </rPr>
      <t xml:space="preserve"> </t>
    </r>
    <r>
      <rPr>
        <sz val="10"/>
        <color indexed="8"/>
        <rFont val="Arial"/>
        <family val="2"/>
        <charset val="204"/>
      </rPr>
      <t xml:space="preserve"> 47-53-р гудамжны гэрэлтүүлгийн  ажил /3-р ээлж/                                                                                                        </t>
    </r>
    <r>
      <rPr>
        <b/>
        <sz val="10"/>
        <color indexed="8"/>
        <rFont val="Arial"/>
        <family val="2"/>
        <charset val="204"/>
      </rPr>
      <t>Байршил:</t>
    </r>
    <r>
      <rPr>
        <sz val="10"/>
        <color indexed="8"/>
        <rFont val="Arial"/>
        <family val="2"/>
        <charset val="204"/>
      </rPr>
      <t xml:space="preserve"> 5-р хороонд                                                                    </t>
    </r>
    <r>
      <rPr>
        <b/>
        <sz val="10"/>
        <color indexed="8"/>
        <rFont val="Arial"/>
        <family val="2"/>
        <charset val="204"/>
      </rPr>
      <t/>
    </r>
  </si>
  <si>
    <r>
      <rPr>
        <b/>
        <sz val="10"/>
        <color indexed="8"/>
        <rFont val="Arial"/>
        <family val="2"/>
        <charset val="204"/>
      </rPr>
      <t>Хороо-6:                                                                                                                             Төсөл, арга хэмжээний нэр:</t>
    </r>
    <r>
      <rPr>
        <sz val="10"/>
        <color indexed="8"/>
        <rFont val="Arial"/>
        <family val="2"/>
        <charset val="204"/>
      </rPr>
      <t xml:space="preserve"> 6-р хороо Орон сууцны Содон саарал хотхоны лифтний засвар                                                                                                        </t>
    </r>
    <r>
      <rPr>
        <b/>
        <sz val="10"/>
        <color indexed="8"/>
        <rFont val="Arial"/>
        <family val="2"/>
        <charset val="204"/>
      </rPr>
      <t>Байршил:</t>
    </r>
    <r>
      <rPr>
        <sz val="10"/>
        <color indexed="8"/>
        <rFont val="Arial"/>
        <family val="2"/>
        <charset val="204"/>
      </rPr>
      <t xml:space="preserve"> 6-р хороонд                                                              </t>
    </r>
    <r>
      <rPr>
        <b/>
        <sz val="10"/>
        <color indexed="8"/>
        <rFont val="Arial"/>
        <family val="2"/>
        <charset val="204"/>
      </rPr>
      <t xml:space="preserve">/Ажил/  </t>
    </r>
    <r>
      <rPr>
        <sz val="10"/>
        <color indexed="8"/>
        <rFont val="Arial"/>
        <family val="2"/>
        <charset val="204"/>
      </rPr>
      <t xml:space="preserve">                                </t>
    </r>
    <r>
      <rPr>
        <b/>
        <sz val="10"/>
        <color indexed="8"/>
        <rFont val="Arial"/>
        <family val="2"/>
        <charset val="204"/>
      </rPr>
      <t/>
    </r>
  </si>
  <si>
    <r>
      <rPr>
        <b/>
        <sz val="10"/>
        <color indexed="8"/>
        <rFont val="Arial"/>
        <family val="2"/>
        <charset val="204"/>
      </rPr>
      <t xml:space="preserve">Хороо-7:  </t>
    </r>
    <r>
      <rPr>
        <sz val="10"/>
        <color indexed="8"/>
        <rFont val="Arial"/>
        <family val="2"/>
        <charset val="204"/>
      </rPr>
      <t xml:space="preserve">                                                                                                                           </t>
    </r>
    <r>
      <rPr>
        <b/>
        <sz val="10"/>
        <color indexed="8"/>
        <rFont val="Arial"/>
        <family val="2"/>
        <charset val="204"/>
      </rPr>
      <t xml:space="preserve">Төсөл, арга хэмжээний нэр: </t>
    </r>
    <r>
      <rPr>
        <sz val="10"/>
        <color indexed="8"/>
        <rFont val="Arial"/>
        <family val="2"/>
        <charset val="204"/>
      </rPr>
      <t xml:space="preserve">7-р хороо авто замын шинэчлэлт засвар                                                                                                        </t>
    </r>
    <r>
      <rPr>
        <b/>
        <sz val="10"/>
        <color indexed="8"/>
        <rFont val="Arial"/>
        <family val="2"/>
        <charset val="204"/>
      </rPr>
      <t>Байршил:</t>
    </r>
    <r>
      <rPr>
        <sz val="10"/>
        <color indexed="8"/>
        <rFont val="Arial"/>
        <family val="2"/>
        <charset val="204"/>
      </rPr>
      <t xml:space="preserve"> 7-р хороонд                                                              </t>
    </r>
    <r>
      <rPr>
        <b/>
        <sz val="10"/>
        <color indexed="8"/>
        <rFont val="Arial"/>
        <family val="2"/>
        <charset val="204"/>
      </rPr>
      <t xml:space="preserve">/Ажил/   </t>
    </r>
    <r>
      <rPr>
        <sz val="10"/>
        <color indexed="8"/>
        <rFont val="Arial"/>
        <family val="2"/>
        <charset val="204"/>
      </rPr>
      <t xml:space="preserve">                               </t>
    </r>
    <r>
      <rPr>
        <b/>
        <sz val="10"/>
        <color indexed="8"/>
        <rFont val="Arial"/>
        <family val="2"/>
        <charset val="204"/>
      </rPr>
      <t/>
    </r>
  </si>
  <si>
    <r>
      <rPr>
        <b/>
        <sz val="10"/>
        <rFont val="Arial"/>
        <family val="2"/>
        <charset val="204"/>
      </rPr>
      <t>Хороо-8:                                                                                                                             Төсөл, арга хэмжээний нэр:</t>
    </r>
    <r>
      <rPr>
        <sz val="10"/>
        <rFont val="Arial"/>
        <family val="2"/>
        <charset val="204"/>
      </rPr>
      <t xml:space="preserve"> 8-р хороо Улаанхуаран гудамж Тэнүүн хотхон хүртэл явган зам тохижилтын ажил                                                                                                        </t>
    </r>
    <r>
      <rPr>
        <b/>
        <sz val="10"/>
        <rFont val="Arial"/>
        <family val="2"/>
        <charset val="204"/>
      </rPr>
      <t>Байршил:</t>
    </r>
    <r>
      <rPr>
        <sz val="10"/>
        <rFont val="Arial"/>
        <family val="2"/>
        <charset val="204"/>
      </rPr>
      <t xml:space="preserve"> 8-р хороонд                                                                                                </t>
    </r>
    <r>
      <rPr>
        <b/>
        <sz val="10"/>
        <rFont val="Arial"/>
        <family val="2"/>
        <charset val="204"/>
      </rPr>
      <t xml:space="preserve">  /Ажил/</t>
    </r>
    <r>
      <rPr>
        <sz val="10"/>
        <rFont val="Arial"/>
        <family val="2"/>
        <charset val="204"/>
      </rPr>
      <t xml:space="preserve"> </t>
    </r>
  </si>
  <si>
    <r>
      <rPr>
        <b/>
        <sz val="10"/>
        <rFont val="Arial"/>
        <family val="2"/>
        <charset val="204"/>
      </rPr>
      <t>Хороо-8, 9:                                                                                                                             Төсөл, арга хэмжээний нэр:</t>
    </r>
    <r>
      <rPr>
        <sz val="10"/>
        <rFont val="Arial"/>
        <family val="2"/>
        <charset val="204"/>
      </rPr>
      <t xml:space="preserve"> 8, 9-р хороодод City toilette-ын тохижилтын ажил                                                                                                       </t>
    </r>
    <r>
      <rPr>
        <b/>
        <sz val="10"/>
        <rFont val="Arial"/>
        <family val="2"/>
        <charset val="204"/>
      </rPr>
      <t>Байршил:</t>
    </r>
    <r>
      <rPr>
        <sz val="10"/>
        <rFont val="Arial"/>
        <family val="2"/>
        <charset val="204"/>
      </rPr>
      <t xml:space="preserve"> 8,9-р хороонд                                                                                                </t>
    </r>
    <r>
      <rPr>
        <b/>
        <sz val="10"/>
        <rFont val="Arial"/>
        <family val="2"/>
        <charset val="204"/>
      </rPr>
      <t xml:space="preserve">  /Ажил/</t>
    </r>
    <r>
      <rPr>
        <sz val="10"/>
        <rFont val="Arial"/>
        <family val="2"/>
        <charset val="204"/>
      </rPr>
      <t xml:space="preserve"> </t>
    </r>
  </si>
  <si>
    <r>
      <rPr>
        <b/>
        <sz val="10"/>
        <rFont val="Arial"/>
        <family val="2"/>
        <charset val="204"/>
      </rPr>
      <t xml:space="preserve">Хороо-10: </t>
    </r>
    <r>
      <rPr>
        <sz val="10"/>
        <rFont val="Arial"/>
        <family val="2"/>
        <charset val="204"/>
      </rPr>
      <t xml:space="preserve">                                                                                                                            </t>
    </r>
    <r>
      <rPr>
        <b/>
        <sz val="10"/>
        <rFont val="Arial"/>
        <family val="2"/>
        <charset val="204"/>
      </rPr>
      <t>Төсөл, арга хэмжээний нэр:</t>
    </r>
    <r>
      <rPr>
        <sz val="10"/>
        <rFont val="Arial"/>
        <family val="2"/>
        <charset val="204"/>
      </rPr>
      <t xml:space="preserve"> 10-р хороо хүүхдийн тоглоомын талбайн тохижилтын ажил                                                                                                       </t>
    </r>
    <r>
      <rPr>
        <b/>
        <sz val="10"/>
        <rFont val="Arial"/>
        <family val="2"/>
        <charset val="204"/>
      </rPr>
      <t>Байршил:</t>
    </r>
    <r>
      <rPr>
        <sz val="10"/>
        <rFont val="Arial"/>
        <family val="2"/>
        <charset val="204"/>
      </rPr>
      <t xml:space="preserve"> 10-р хороонд                                                              </t>
    </r>
    <r>
      <rPr>
        <b/>
        <sz val="10"/>
        <rFont val="Arial"/>
        <family val="2"/>
        <charset val="204"/>
      </rPr>
      <t xml:space="preserve">/Ажил/   </t>
    </r>
    <r>
      <rPr>
        <sz val="10"/>
        <rFont val="Arial"/>
        <family val="2"/>
        <charset val="204"/>
      </rPr>
      <t xml:space="preserve">                               </t>
    </r>
    <r>
      <rPr>
        <b/>
        <sz val="10"/>
        <color indexed="8"/>
        <rFont val="Arial"/>
        <family val="2"/>
        <charset val="204"/>
      </rPr>
      <t/>
    </r>
  </si>
  <si>
    <r>
      <rPr>
        <b/>
        <sz val="10"/>
        <color indexed="8"/>
        <rFont val="Arial"/>
        <family val="2"/>
        <charset val="204"/>
      </rPr>
      <t xml:space="preserve">Хороо-11:  </t>
    </r>
    <r>
      <rPr>
        <sz val="10"/>
        <color indexed="8"/>
        <rFont val="Arial"/>
        <family val="2"/>
        <charset val="204"/>
      </rPr>
      <t xml:space="preserve">                                                                                                                           </t>
    </r>
    <r>
      <rPr>
        <b/>
        <sz val="10"/>
        <color indexed="8"/>
        <rFont val="Arial"/>
        <family val="2"/>
        <charset val="204"/>
      </rPr>
      <t>Төсөл, арга хэмжээний нэр:</t>
    </r>
    <r>
      <rPr>
        <sz val="10"/>
        <color indexed="8"/>
        <rFont val="Arial"/>
        <family val="2"/>
        <charset val="204"/>
      </rPr>
      <t xml:space="preserve"> 11-р хороо Баянзүрхийн ШНТовчоо Төв зам дагуу урд хэсгийн гадна гэрэлтүүлгийн ажил                                                                                                        </t>
    </r>
    <r>
      <rPr>
        <b/>
        <sz val="10"/>
        <color indexed="8"/>
        <rFont val="Arial"/>
        <family val="2"/>
        <charset val="204"/>
      </rPr>
      <t>Байршил:</t>
    </r>
    <r>
      <rPr>
        <sz val="10"/>
        <color indexed="8"/>
        <rFont val="Arial"/>
        <family val="2"/>
        <charset val="204"/>
      </rPr>
      <t xml:space="preserve"> 11-р хороонд                                                              </t>
    </r>
    <r>
      <rPr>
        <b/>
        <sz val="10"/>
        <color indexed="8"/>
        <rFont val="Arial"/>
        <family val="2"/>
        <charset val="204"/>
      </rPr>
      <t xml:space="preserve">/Ажил/ </t>
    </r>
    <r>
      <rPr>
        <sz val="10"/>
        <color indexed="8"/>
        <rFont val="Arial"/>
        <family val="2"/>
        <charset val="204"/>
      </rPr>
      <t xml:space="preserve">                                 </t>
    </r>
    <r>
      <rPr>
        <b/>
        <sz val="10"/>
        <color indexed="8"/>
        <rFont val="Arial"/>
        <family val="2"/>
        <charset val="204"/>
      </rPr>
      <t/>
    </r>
  </si>
  <si>
    <r>
      <rPr>
        <b/>
        <sz val="10"/>
        <rFont val="Arial"/>
        <family val="2"/>
        <charset val="204"/>
      </rPr>
      <t>Хороо-12:                                                                                                                             Төсөл, арга хэмжээний нэр:</t>
    </r>
    <r>
      <rPr>
        <sz val="10"/>
        <rFont val="Arial"/>
        <family val="2"/>
        <charset val="204"/>
      </rPr>
      <t xml:space="preserve"> 12-р хороо гудамж талбайн камержуулалтын ажил                                                                                                        </t>
    </r>
    <r>
      <rPr>
        <b/>
        <sz val="10"/>
        <rFont val="Arial"/>
        <family val="2"/>
        <charset val="204"/>
      </rPr>
      <t xml:space="preserve">Байршил: </t>
    </r>
    <r>
      <rPr>
        <sz val="10"/>
        <rFont val="Arial"/>
        <family val="2"/>
        <charset val="204"/>
      </rPr>
      <t xml:space="preserve">12-р хороонд                                                              </t>
    </r>
    <r>
      <rPr>
        <b/>
        <sz val="10"/>
        <rFont val="Arial"/>
        <family val="2"/>
        <charset val="204"/>
      </rPr>
      <t xml:space="preserve">/Ажил/  </t>
    </r>
    <r>
      <rPr>
        <sz val="10"/>
        <rFont val="Arial"/>
        <family val="2"/>
        <charset val="204"/>
      </rPr>
      <t xml:space="preserve">                                </t>
    </r>
    <r>
      <rPr>
        <b/>
        <sz val="10"/>
        <color indexed="8"/>
        <rFont val="Arial"/>
        <family val="2"/>
        <charset val="204"/>
      </rPr>
      <t/>
    </r>
  </si>
  <si>
    <r>
      <rPr>
        <b/>
        <sz val="10"/>
        <color indexed="8"/>
        <rFont val="Arial"/>
        <family val="2"/>
        <charset val="204"/>
      </rPr>
      <t>Хороо-13:                                                                                                                             Төсөл, арга хэмжээний нэр:</t>
    </r>
    <r>
      <rPr>
        <sz val="10"/>
        <color indexed="8"/>
        <rFont val="Arial"/>
        <family val="2"/>
        <charset val="204"/>
      </rPr>
      <t xml:space="preserve"> 13-р хороо Шинжлэх ухааны хүрээлэнгийн зүүн талаас нарны зам хүртэлх гэрэлтүүлгийн ажил                                                                                                       </t>
    </r>
    <r>
      <rPr>
        <b/>
        <sz val="10"/>
        <color indexed="8"/>
        <rFont val="Arial"/>
        <family val="2"/>
        <charset val="204"/>
      </rPr>
      <t xml:space="preserve">Байршил: </t>
    </r>
    <r>
      <rPr>
        <sz val="10"/>
        <color indexed="8"/>
        <rFont val="Arial"/>
        <family val="2"/>
        <charset val="204"/>
      </rPr>
      <t xml:space="preserve">13-р хороонд                                                              </t>
    </r>
    <r>
      <rPr>
        <b/>
        <sz val="10"/>
        <color indexed="8"/>
        <rFont val="Arial"/>
        <family val="2"/>
        <charset val="204"/>
      </rPr>
      <t xml:space="preserve">/Ажил/   </t>
    </r>
    <r>
      <rPr>
        <sz val="10"/>
        <color indexed="8"/>
        <rFont val="Arial"/>
        <family val="2"/>
        <charset val="204"/>
      </rPr>
      <t xml:space="preserve">                               </t>
    </r>
    <r>
      <rPr>
        <b/>
        <sz val="10"/>
        <color indexed="8"/>
        <rFont val="Arial"/>
        <family val="2"/>
        <charset val="204"/>
      </rPr>
      <t/>
    </r>
  </si>
  <si>
    <r>
      <rPr>
        <b/>
        <sz val="10"/>
        <rFont val="Arial"/>
        <family val="2"/>
        <charset val="204"/>
      </rPr>
      <t>Хороо-14:</t>
    </r>
    <r>
      <rPr>
        <sz val="10"/>
        <rFont val="Arial"/>
        <family val="2"/>
        <charset val="204"/>
      </rPr>
      <t xml:space="preserve">                                                                                                                             </t>
    </r>
    <r>
      <rPr>
        <b/>
        <sz val="10"/>
        <rFont val="Arial"/>
        <family val="2"/>
        <charset val="204"/>
      </rPr>
      <t xml:space="preserve">Төсөл, арга хэмжээний нэр: </t>
    </r>
    <r>
      <rPr>
        <sz val="10"/>
        <rFont val="Arial"/>
        <family val="2"/>
        <charset val="204"/>
      </rPr>
      <t xml:space="preserve">14-р хороо орон сууцны гадна хүүхдийн тоглоомын талбайн тохижилтын ажил                                                                                                      </t>
    </r>
    <r>
      <rPr>
        <b/>
        <sz val="10"/>
        <rFont val="Arial"/>
        <family val="2"/>
        <charset val="204"/>
      </rPr>
      <t xml:space="preserve">Байршил: </t>
    </r>
    <r>
      <rPr>
        <sz val="10"/>
        <rFont val="Arial"/>
        <family val="2"/>
        <charset val="204"/>
      </rPr>
      <t xml:space="preserve">14-р хороонд                                                              </t>
    </r>
    <r>
      <rPr>
        <b/>
        <sz val="10"/>
        <rFont val="Arial"/>
        <family val="2"/>
        <charset val="204"/>
      </rPr>
      <t xml:space="preserve">/Ажил/    </t>
    </r>
    <r>
      <rPr>
        <sz val="10"/>
        <rFont val="Arial"/>
        <family val="2"/>
        <charset val="204"/>
      </rPr>
      <t xml:space="preserve">                              </t>
    </r>
    <r>
      <rPr>
        <b/>
        <sz val="10"/>
        <color indexed="8"/>
        <rFont val="Arial"/>
        <family val="2"/>
        <charset val="204"/>
      </rPr>
      <t/>
    </r>
  </si>
  <si>
    <r>
      <rPr>
        <b/>
        <sz val="10"/>
        <color indexed="8"/>
        <rFont val="Arial"/>
        <family val="2"/>
        <charset val="204"/>
      </rPr>
      <t>Хороо-15:                                                                                                                             Төсөл, арга хэмжээний нэр:</t>
    </r>
    <r>
      <rPr>
        <sz val="10"/>
        <color indexed="8"/>
        <rFont val="Arial"/>
        <family val="2"/>
        <charset val="204"/>
      </rPr>
      <t xml:space="preserve"> 15-р хороо 7-р байрны гадна талбайн тохижилт                                                                                                        </t>
    </r>
    <r>
      <rPr>
        <b/>
        <sz val="10"/>
        <color indexed="8"/>
        <rFont val="Arial"/>
        <family val="2"/>
        <charset val="204"/>
      </rPr>
      <t>Байршил:</t>
    </r>
    <r>
      <rPr>
        <sz val="10"/>
        <color indexed="8"/>
        <rFont val="Arial"/>
        <family val="2"/>
        <charset val="204"/>
      </rPr>
      <t xml:space="preserve"> 15-р хороонд                                                              </t>
    </r>
    <r>
      <rPr>
        <b/>
        <sz val="10"/>
        <color indexed="8"/>
        <rFont val="Arial"/>
        <family val="2"/>
        <charset val="204"/>
      </rPr>
      <t xml:space="preserve">/Ажил/ </t>
    </r>
    <r>
      <rPr>
        <sz val="10"/>
        <color indexed="8"/>
        <rFont val="Arial"/>
        <family val="2"/>
        <charset val="204"/>
      </rPr>
      <t xml:space="preserve">                                 </t>
    </r>
    <r>
      <rPr>
        <b/>
        <sz val="10"/>
        <color indexed="8"/>
        <rFont val="Arial"/>
        <family val="2"/>
        <charset val="204"/>
      </rPr>
      <t/>
    </r>
  </si>
  <si>
    <r>
      <rPr>
        <b/>
        <sz val="10"/>
        <rFont val="Arial"/>
        <family val="2"/>
        <charset val="204"/>
      </rPr>
      <t>Хороо-16:                                                                                                                             Төсөл, арга хэмжээний нэр:</t>
    </r>
    <r>
      <rPr>
        <sz val="10"/>
        <rFont val="Arial"/>
        <family val="2"/>
        <charset val="204"/>
      </rPr>
      <t xml:space="preserve"> 16-р хороо орон сууцны гадна фасад дулаалга                                                                                                    </t>
    </r>
    <r>
      <rPr>
        <b/>
        <sz val="10"/>
        <rFont val="Arial"/>
        <family val="2"/>
        <charset val="204"/>
      </rPr>
      <t>Байршил:</t>
    </r>
    <r>
      <rPr>
        <sz val="10"/>
        <rFont val="Arial"/>
        <family val="2"/>
        <charset val="204"/>
      </rPr>
      <t xml:space="preserve"> 16-р хороонд                                                              </t>
    </r>
    <r>
      <rPr>
        <b/>
        <sz val="10"/>
        <rFont val="Arial"/>
        <family val="2"/>
        <charset val="204"/>
      </rPr>
      <t xml:space="preserve">/Ажил/    </t>
    </r>
    <r>
      <rPr>
        <sz val="10"/>
        <rFont val="Arial"/>
        <family val="2"/>
        <charset val="204"/>
      </rPr>
      <t xml:space="preserve">                              </t>
    </r>
    <r>
      <rPr>
        <b/>
        <sz val="10"/>
        <color indexed="8"/>
        <rFont val="Arial"/>
        <family val="2"/>
        <charset val="204"/>
      </rPr>
      <t/>
    </r>
  </si>
  <si>
    <r>
      <rPr>
        <b/>
        <sz val="10"/>
        <color indexed="8"/>
        <rFont val="Arial"/>
        <family val="2"/>
        <charset val="204"/>
      </rPr>
      <t>Хороо-17:                                                                                                                             Төсөл, арга хэмжээний нэр:</t>
    </r>
    <r>
      <rPr>
        <sz val="10"/>
        <color indexed="8"/>
        <rFont val="Arial"/>
        <family val="2"/>
        <charset val="204"/>
      </rPr>
      <t xml:space="preserve"> 17-р хороо Эмнэлгийн гудамжны явган замын ажил                                                                                                       </t>
    </r>
    <r>
      <rPr>
        <b/>
        <sz val="10"/>
        <color indexed="8"/>
        <rFont val="Arial"/>
        <family val="2"/>
        <charset val="204"/>
      </rPr>
      <t>Байршил:</t>
    </r>
    <r>
      <rPr>
        <sz val="10"/>
        <color indexed="8"/>
        <rFont val="Arial"/>
        <family val="2"/>
        <charset val="204"/>
      </rPr>
      <t xml:space="preserve"> 17-р хороонд                                                              </t>
    </r>
    <r>
      <rPr>
        <b/>
        <sz val="10"/>
        <color indexed="8"/>
        <rFont val="Arial"/>
        <family val="2"/>
        <charset val="204"/>
      </rPr>
      <t xml:space="preserve">/Ажил/  </t>
    </r>
    <r>
      <rPr>
        <sz val="10"/>
        <color indexed="8"/>
        <rFont val="Arial"/>
        <family val="2"/>
        <charset val="204"/>
      </rPr>
      <t xml:space="preserve">                                </t>
    </r>
    <r>
      <rPr>
        <b/>
        <sz val="10"/>
        <color indexed="8"/>
        <rFont val="Arial"/>
        <family val="2"/>
        <charset val="204"/>
      </rPr>
      <t/>
    </r>
  </si>
  <si>
    <r>
      <rPr>
        <b/>
        <sz val="10"/>
        <color indexed="8"/>
        <rFont val="Arial"/>
        <family val="2"/>
        <charset val="204"/>
      </rPr>
      <t>Хороо-18:                                                                                                                             Төсөл, арга хэмжээний нэр:</t>
    </r>
    <r>
      <rPr>
        <sz val="10"/>
        <color indexed="8"/>
        <rFont val="Arial"/>
        <family val="2"/>
        <charset val="204"/>
      </rPr>
      <t xml:space="preserve"> 18-р хороо 10-р байрны урд болон зүүн талын тохижилтын ажил                                                                                                       </t>
    </r>
    <r>
      <rPr>
        <b/>
        <sz val="10"/>
        <color indexed="8"/>
        <rFont val="Arial"/>
        <family val="2"/>
        <charset val="204"/>
      </rPr>
      <t>Байршил:</t>
    </r>
    <r>
      <rPr>
        <sz val="10"/>
        <color indexed="8"/>
        <rFont val="Arial"/>
        <family val="2"/>
        <charset val="204"/>
      </rPr>
      <t xml:space="preserve"> 18-р хороонд                                                              </t>
    </r>
    <r>
      <rPr>
        <b/>
        <sz val="10"/>
        <color indexed="8"/>
        <rFont val="Arial"/>
        <family val="2"/>
        <charset val="204"/>
      </rPr>
      <t xml:space="preserve">/Ажил/   </t>
    </r>
    <r>
      <rPr>
        <sz val="10"/>
        <color indexed="8"/>
        <rFont val="Arial"/>
        <family val="2"/>
        <charset val="204"/>
      </rPr>
      <t xml:space="preserve">                               </t>
    </r>
  </si>
  <si>
    <r>
      <rPr>
        <b/>
        <sz val="10"/>
        <rFont val="Arial"/>
        <family val="2"/>
        <charset val="204"/>
      </rPr>
      <t>Хороо-19:                                                                                                                             Төсөл, арга хэмжээний нэр:</t>
    </r>
    <r>
      <rPr>
        <sz val="10"/>
        <rFont val="Arial"/>
        <family val="2"/>
        <charset val="204"/>
      </rPr>
      <t xml:space="preserve"> 19-р хороо гэрэлтүүлгийн ажил                                                                                                     </t>
    </r>
    <r>
      <rPr>
        <b/>
        <sz val="10"/>
        <rFont val="Arial"/>
        <family val="2"/>
        <charset val="204"/>
      </rPr>
      <t xml:space="preserve">Байршил: </t>
    </r>
    <r>
      <rPr>
        <sz val="10"/>
        <rFont val="Arial"/>
        <family val="2"/>
        <charset val="204"/>
      </rPr>
      <t xml:space="preserve">19-р хороонд                                                              </t>
    </r>
    <r>
      <rPr>
        <b/>
        <sz val="10"/>
        <rFont val="Arial"/>
        <family val="2"/>
        <charset val="204"/>
      </rPr>
      <t xml:space="preserve">/Ажил/     </t>
    </r>
    <r>
      <rPr>
        <sz val="10"/>
        <rFont val="Arial"/>
        <family val="2"/>
        <charset val="204"/>
      </rPr>
      <t xml:space="preserve">                             </t>
    </r>
    <r>
      <rPr>
        <b/>
        <sz val="10"/>
        <color indexed="8"/>
        <rFont val="Arial"/>
        <family val="2"/>
        <charset val="204"/>
      </rPr>
      <t/>
    </r>
  </si>
  <si>
    <r>
      <rPr>
        <b/>
        <sz val="10"/>
        <color indexed="8"/>
        <rFont val="Arial"/>
        <family val="2"/>
        <charset val="204"/>
      </rPr>
      <t>Хороо-22:                                                                                                                             Төсөл, арга хэмжээний нэр:</t>
    </r>
    <r>
      <rPr>
        <sz val="10"/>
        <color indexed="8"/>
        <rFont val="Arial"/>
        <family val="2"/>
        <charset val="204"/>
      </rPr>
      <t xml:space="preserve"> 22-р хороо Цайзын урд хэсгийн гэрэлтүүлгийн ажил /2-р ээлж/                                                                                                     </t>
    </r>
    <r>
      <rPr>
        <b/>
        <sz val="10"/>
        <color indexed="8"/>
        <rFont val="Arial"/>
        <family val="2"/>
        <charset val="204"/>
      </rPr>
      <t>Байршил:</t>
    </r>
    <r>
      <rPr>
        <sz val="10"/>
        <color indexed="8"/>
        <rFont val="Arial"/>
        <family val="2"/>
        <charset val="204"/>
      </rPr>
      <t xml:space="preserve"> 22-р хороонд                                                              </t>
    </r>
    <r>
      <rPr>
        <b/>
        <sz val="10"/>
        <color indexed="8"/>
        <rFont val="Arial"/>
        <family val="2"/>
        <charset val="204"/>
      </rPr>
      <t xml:space="preserve">/Ажил/ </t>
    </r>
    <r>
      <rPr>
        <sz val="10"/>
        <color indexed="8"/>
        <rFont val="Arial"/>
        <family val="2"/>
        <charset val="204"/>
      </rPr>
      <t xml:space="preserve">                                 </t>
    </r>
    <r>
      <rPr>
        <b/>
        <sz val="10"/>
        <color indexed="8"/>
        <rFont val="Arial"/>
        <family val="2"/>
        <charset val="204"/>
      </rPr>
      <t/>
    </r>
  </si>
  <si>
    <r>
      <rPr>
        <b/>
        <sz val="10"/>
        <rFont val="Arial"/>
        <family val="2"/>
        <charset val="204"/>
      </rPr>
      <t>Хороо-25:                                                                                                                             Төсөл, арга хэмжээний нэр:</t>
    </r>
    <r>
      <rPr>
        <sz val="10"/>
        <rFont val="Arial"/>
        <family val="2"/>
        <charset val="204"/>
      </rPr>
      <t xml:space="preserve"> 25-р хороо ахмад настан болон хүүхэд, залуучуудад зориулсан тоглоомын болон биеийн тамир чийрэгжүүлэлтийн талбайн тохижилт                                                                                                     </t>
    </r>
    <r>
      <rPr>
        <b/>
        <sz val="10"/>
        <rFont val="Arial"/>
        <family val="2"/>
        <charset val="204"/>
      </rPr>
      <t xml:space="preserve">Байршил: 25-р хороонд                                                                          </t>
    </r>
    <r>
      <rPr>
        <sz val="10"/>
        <rFont val="Arial"/>
        <family val="2"/>
        <charset val="204"/>
      </rPr>
      <t xml:space="preserve">                                                    </t>
    </r>
    <r>
      <rPr>
        <b/>
        <sz val="10"/>
        <rFont val="Arial"/>
        <family val="2"/>
        <charset val="204"/>
      </rPr>
      <t xml:space="preserve">/Ажил/      </t>
    </r>
    <r>
      <rPr>
        <sz val="10"/>
        <rFont val="Arial"/>
        <family val="2"/>
        <charset val="204"/>
      </rPr>
      <t xml:space="preserve">                            </t>
    </r>
    <r>
      <rPr>
        <b/>
        <sz val="10"/>
        <color indexed="8"/>
        <rFont val="Arial"/>
        <family val="2"/>
        <charset val="204"/>
      </rPr>
      <t/>
    </r>
  </si>
  <si>
    <r>
      <rPr>
        <b/>
        <sz val="10"/>
        <rFont val="Arial"/>
        <family val="2"/>
        <charset val="204"/>
      </rPr>
      <t>Хороо-11, 20, 21, 24:                                                                                                                             Төсөл, арга хэмжээний нэр:</t>
    </r>
    <r>
      <rPr>
        <sz val="10"/>
        <rFont val="Arial"/>
        <family val="2"/>
        <charset val="204"/>
      </rPr>
      <t xml:space="preserve"> 11, 20, 21, 24-р хороодод зөөврийн худаг байгуулах тохижилтын ажил                                                                                              </t>
    </r>
    <r>
      <rPr>
        <b/>
        <sz val="10"/>
        <rFont val="Arial"/>
        <family val="2"/>
        <charset val="204"/>
      </rPr>
      <t xml:space="preserve">Байршил: 11, 20, 21, 24-р хороонд                                                                          </t>
    </r>
    <r>
      <rPr>
        <sz val="10"/>
        <rFont val="Arial"/>
        <family val="2"/>
        <charset val="204"/>
      </rPr>
      <t xml:space="preserve">                                                    </t>
    </r>
    <r>
      <rPr>
        <b/>
        <sz val="10"/>
        <rFont val="Arial"/>
        <family val="2"/>
        <charset val="204"/>
      </rPr>
      <t xml:space="preserve">/Ажил/      </t>
    </r>
    <r>
      <rPr>
        <sz val="10"/>
        <rFont val="Arial"/>
        <family val="2"/>
        <charset val="204"/>
      </rPr>
      <t xml:space="preserve">                            </t>
    </r>
  </si>
  <si>
    <r>
      <t xml:space="preserve">Дүүргийн Орон нутгийн хөгжлийн сангийн хөрөнгө оруулалтаар хэрэгжүүлэх ажлын зураг төсөв боловсруулах ажил                                                          </t>
    </r>
    <r>
      <rPr>
        <b/>
        <sz val="10"/>
        <rFont val="Arial"/>
        <family val="2"/>
        <charset val="204"/>
      </rPr>
      <t>/Зөвлөх үйлчилгээ/</t>
    </r>
  </si>
  <si>
    <t>Баянзүрх дүүргийн 8 дугаар хороо, Тэнүүн хотхон авто зам, засвар тохижилтын ажил</t>
  </si>
  <si>
    <t>Баянзүрх дүүргийн 7, 22 дугаар хороодод Сity toilet-ын тохижилтын ажил</t>
  </si>
  <si>
    <t>Баянзүрх дүүргийн 11-р хороонд 2ширхэг, 20, 21 дүгээр хороодод тус бүр 1 зөөврийн худаг байгуулах тохижилтын ажил</t>
  </si>
  <si>
    <t xml:space="preserve">Баянзүрх дүүргийн 2, 4, 27 хороодод Орон нутгийн хөгжлийн сангийн хөрөнгө оруулалтаар хэрэгжүүлэх ажлын зураг төсөв боловсруулах ажил  </t>
  </si>
  <si>
    <t xml:space="preserve">Баянзүрх дүүргийн 19,22,24 хороодод Орон нутгийн хөгжлийн сангийн хөрөнгө оруулалтаар хэрэгжүүлэх ажлын зураг төсөв боловсруулах ажил  </t>
  </si>
  <si>
    <t xml:space="preserve">Баянзүрх дүүргийн 8,9,17 Орон нутгийн хөгжлийн сангийн хөрөнгө оруулалтаар хэрэгжүүлэх ажлын зураг төсөв боловсруулах ажил  </t>
  </si>
  <si>
    <t xml:space="preserve">Баянзүрх дүүргийн 20,23,28 хороодод Орон нутгийн хөгжлийн сангийн хөрөнгө оруулалтаар хэрэгжүүлэх ажлын зураг төсөв боловсруулах ажил  </t>
  </si>
  <si>
    <t xml:space="preserve">Баянзүрх дүүргийн 1,5,10,13,14,15 хороодод  Орон нутгийн хөгжлийн сангийн хөрөнгө оруулалтаар хэрэгжүүлэх ажлын зураг төсөв боловсруулах ажил  </t>
  </si>
  <si>
    <t xml:space="preserve">Баянзүрх дүүргийн 28 хороодод Орон нутгийн хөгжлийн сангийн хөрөнгө оруулалтаар хэрэгжүүлэх ажлын зураг төсөв боловсруулах ажил  </t>
  </si>
  <si>
    <t>ОНХС</t>
  </si>
  <si>
    <r>
      <t xml:space="preserve">Дүүргийн нутаг дэвсгэрийн хэмжээнд газрын төлөв байдал, чанарын хянан баталгаа, газар ашиглалт болон орчны бохирдол судалгаа хийх ажил              </t>
    </r>
    <r>
      <rPr>
        <b/>
        <sz val="10"/>
        <color rgb="FF000000"/>
        <rFont val="Arial"/>
        <family val="2"/>
        <charset val="204"/>
      </rPr>
      <t>/Зөвлөх үйлчилгээ/</t>
    </r>
  </si>
  <si>
    <r>
      <t xml:space="preserve">Баянзүрх дүүргийн 12 дугаар хороо цэцэрлэгт хүрээлэн, ногоон байгууламж, тохижилтын ажил             </t>
    </r>
    <r>
      <rPr>
        <b/>
        <sz val="10"/>
        <color theme="1"/>
        <rFont val="Arial"/>
        <family val="2"/>
        <charset val="204"/>
      </rPr>
      <t xml:space="preserve">  /Ажил/</t>
    </r>
  </si>
  <si>
    <r>
      <t xml:space="preserve">Баянзүрх дүүргийн Иргэдийн төлөөлөгчдийн хурлын Ажлын албанд суудлын автомашин худалдан авах </t>
    </r>
    <r>
      <rPr>
        <b/>
        <sz val="10"/>
        <rFont val="Arial"/>
        <family val="2"/>
        <charset val="204"/>
      </rPr>
      <t>/Бараа/</t>
    </r>
  </si>
  <si>
    <r>
      <t xml:space="preserve">Дүүргийн орон нутгийн төсвийн хөрөнгө оруулалтаар хэрэгжүүлэх зураг төсвийн ажил                                                                                    </t>
    </r>
    <r>
      <rPr>
        <b/>
        <sz val="10"/>
        <rFont val="Arial"/>
        <family val="2"/>
        <charset val="204"/>
      </rPr>
      <t>/Зөвлөх үйлчилгээ/</t>
    </r>
  </si>
  <si>
    <t xml:space="preserve">Нийтийн эзэмшил, орон сууц, гэр хорооллын дундах гэрэлтүүлгийн ашиглалтыг хариуцан ажиллах зөвлөхийн бус үйлчилгээний ажил /нэгдүгээр бүс-1, 2, 3, 4, 5, 6, 7, 13, 14, 15, 18, 21, 22, 25, 26, 27 дугаар хороод/, </t>
  </si>
  <si>
    <t xml:space="preserve">Нийтийн эзэмшил, орон сууц, гэр хорооллын дундах гэрэлтүүлгийн ашиглалтыг хариуцан ажиллах зөвлөхийн бус үйлчилгээний ажил /хоёрдугаар бүс-8, 9, 10, 11, 12, 116, 17, 19, 20, 23, 24, 28 дугаар хороод/ </t>
  </si>
  <si>
    <t>Баянзүрх дүүргийн өрхийн эрүүл мэндийн төвүүдэд авто машин худалдан авах</t>
  </si>
  <si>
    <t xml:space="preserve">Дүүргийн орон нутгийн төсвийн хөрөнгө оруулалтаар хэрэгжүүлэх зураг төсвийн ажил                                                                                  </t>
  </si>
  <si>
    <t>Баянзүрх дүүргийн Хүүхэд хамгааллын байр худалдан авах</t>
  </si>
  <si>
    <t>ОНТХ</t>
  </si>
  <si>
    <r>
      <t xml:space="preserve">Баянзүрх дүүргийн 20-р хороо Хар усан тохой, Монгол Шилтгээний баруун тал, Цагаан дэлгүүрийн урд хэсгийн гэрэлтүүлгийн ажил                                   </t>
    </r>
    <r>
      <rPr>
        <b/>
        <sz val="10"/>
        <color theme="1"/>
        <rFont val="Arial"/>
        <family val="2"/>
        <charset val="204"/>
      </rPr>
      <t>/Ажил/</t>
    </r>
  </si>
  <si>
    <r>
      <rPr>
        <sz val="10"/>
        <rFont val="Arial"/>
        <family val="2"/>
        <charset val="204"/>
      </rPr>
      <t xml:space="preserve">Баянзүрх дүүргийн 6-р хороо явган зам талбайн тохижилт </t>
    </r>
    <r>
      <rPr>
        <b/>
        <sz val="10"/>
        <rFont val="Arial"/>
        <family val="2"/>
        <charset val="204"/>
      </rPr>
      <t xml:space="preserve">                                            /Ажил/</t>
    </r>
  </si>
  <si>
    <t>ОНХС-ийн урд оны үлдэгдлээс санхүүжих</t>
  </si>
  <si>
    <t xml:space="preserve">Хороо-16:                                                                                                                             Төсөл, арга хэмжээний нэр: 16-р хорооны ногоон байгууламж, тохижилтын ажил                                                                                                       Байршил: 16-р хороонд                                                              /Ажил/             </t>
  </si>
  <si>
    <t xml:space="preserve">Хороо-20:                                                                                                                             Төсөл, арга хэмжээний нэр: 20-р хорооны явган зам талбайн тохижилтын ажил                                                                                                       Байршил: 20-р хороонд                                                              /Ажил/             </t>
  </si>
  <si>
    <t xml:space="preserve">Хороо-28:                                                                                                                             Төсөл, арга хэмжээний нэр: 28-р хороо Хужирбулангийн гэр хорооллын гудамж дундах явган зам                                                                                                       Байршил: 28-р хороонд                                                              /Ажил/             </t>
  </si>
  <si>
    <r>
      <t xml:space="preserve">Орон нутгийн хөгжлийн сангийн хөрөнгө оруулалтаар хийгдэх ажлуудын зураг төсөв боловсруулах                       </t>
    </r>
    <r>
      <rPr>
        <b/>
        <sz val="10"/>
        <rFont val="Arial"/>
        <family val="2"/>
        <charset val="204"/>
      </rPr>
      <t>/Зөвлөх үйлчилгээ/</t>
    </r>
  </si>
  <si>
    <r>
      <t xml:space="preserve">Дүүргийн орон нутгийн хөгжлийн сангийн хөрөнгө оруулалтаар хэрэгжүүлэх ажлуудын зураг төсөв боловсруулах ажил                                                          </t>
    </r>
    <r>
      <rPr>
        <b/>
        <sz val="10"/>
        <rFont val="Arial"/>
        <family val="2"/>
        <charset val="204"/>
      </rPr>
      <t>/Зөвлөх үйлчилгээ/</t>
    </r>
  </si>
  <si>
    <t>ОНХС он дамжсан</t>
  </si>
  <si>
    <t>Нийтийн эзэмшлийн зам талбайн гэрэлтүүлгийн /БЗД 8, 10, 13, 14, 17 дугаар хороо/</t>
  </si>
  <si>
    <t>Орон сууцны хотхон доторх ногоон байгууламж /БЗД 6,15,18 дугаар хороо/</t>
  </si>
  <si>
    <t>Тохижилт, бүтээн байгуулалтын ажил /БЗД 25дугаар хороо/</t>
  </si>
  <si>
    <t>Ахмад настан болон хүүхэд, залуучуудад зориулсан тоглоомын болон биеийн тамир, чийрэгжүүлэлтийн талбайн/БЗД 25 дугаар хороо/</t>
  </si>
  <si>
    <t>Ахмад настан болон хүүхэд, залуучуудад зориулсан тоглоомын болон биеийн тамир, чийрэгжүүлэлтийн талбайн/БЗД 26 дугаар хороо/</t>
  </si>
  <si>
    <t>Хуучин граж буулгаж олон нийтэд зориулсан тохижилт хийх/БЗД 25  дугаар хороо/</t>
  </si>
  <si>
    <t xml:space="preserve"> Зам талбайн засвар/БЗД 28 дугаар хороо/</t>
  </si>
  <si>
    <t>Сэлбэ гол дагуу тохижилт, бүтээн байгуулалтын ажил хийх / БЗД 25 дугаар хороо/</t>
  </si>
  <si>
    <t>Тохижилт, бүтээн байгуулалтын ажил/БЗД 26дугаар хороо/</t>
  </si>
  <si>
    <t>Тохижилт, бүтээн байгуулалтын ажил/БЗД 25дугаар хороо/</t>
  </si>
  <si>
    <t>37 дугаар байрны дээвэр засвар /БЗД 18дугаар хороо/</t>
  </si>
  <si>
    <t>Сургууль, цэцэрлэгийн тоног төхөөрөмж /Баянзүрх дүүрэг 4,5,6,8,13,14,15,16,18,25,26 дугаар хороо/</t>
  </si>
  <si>
    <t>Гэр хорооллын хөрсний бохирдлыг багасгах эко ариун цэврийн байгууламж /Баянзүрх дүүрэг 11 дүгээр хороо/</t>
  </si>
  <si>
    <t>Тохижилт ногоон байгууламж /БЗД 6 дугаар хороо/</t>
  </si>
  <si>
    <t>НОНХС</t>
  </si>
  <si>
    <t>Баянзүрх дүүрэг /122 дугаар цэцэрлэгийн салхивчны ажил/</t>
  </si>
  <si>
    <t>Баянзүрх дүүрэг /122 дугаар цэцэрлэгийн гал тогооны засварын ажил/</t>
  </si>
  <si>
    <t>Баянзүрх дүүрэг /32 дугаар цэцэрлэгийн ариун цэврийн өрөөний засварын ажил/</t>
  </si>
  <si>
    <t>Баянзүрх дүүрэг дэх Цагдаагийн газарт 18 ширхэг мотоцикл худалдан авах</t>
  </si>
  <si>
    <t>Баянзүрх дүүрэг 28 дугаар хороо, 25 дугаар гудамжнаас 120 дугаар сургуулийн зүүн тал хүргтэлх авто замын ажил</t>
  </si>
  <si>
    <t>Баянзүрх дүүрэг 28 дугаар хороо 2 дугаар хэсгийн Тэгш хэм дэлгүүрээс 120 дугаар сургуулийн урд тал хүртэлх авто замын ажил</t>
  </si>
  <si>
    <t>Баянзүрх дүүрэг 28 дугаар хороо Гачууртын замаас 015 дугаар цэргийн анги хүртэлх авто замын ажил</t>
  </si>
  <si>
    <t>Баянзүрох дүүргийн 210 дугаар цэцэрлэгийн дээврийн засварын ажил</t>
  </si>
  <si>
    <t>Баянзүрх дүүрэг, 23 дугаар хороо, Улиастайн эцсийн буудлаас Баатархайрханы гудумжны 727 тоот хашаа хүртэлх авто замын ажил</t>
  </si>
  <si>
    <t>Баянзүрх дүүрэг, 23 дугаар хороо, Улиастайн эцсийн буудлаас Баатархайрханы гудумжны 871б тоот хашаа хүртэлх авто замын ажил</t>
  </si>
  <si>
    <t>Баянзүрх дүүргийн 23, 28 дугаар хороо хяналтын камерын ажил</t>
  </si>
  <si>
    <t xml:space="preserve">Цэцэрлэгийн тоног төхөөрөмж нийлүүлэх ажил </t>
  </si>
  <si>
    <t>Цэцэрлэгийн тавилга, хэрэглэгдэхүүн нийлүүлэх ажил</t>
  </si>
  <si>
    <t>Баянзүрх дүүргийн Засаг даргын Тамгын газарт шаардлагатай тоног төхөөрөмж худалдан авах</t>
  </si>
  <si>
    <t>Баянзүрх дүүргийг 2030 он хүртэл хөгжүүлэх хөгжлийн зураглал боловсруулах</t>
  </si>
  <si>
    <t>Баянзүрх дүүргийн төрийн байгууллагын хэрэглэгчийн үнэлгээ, олон нийтийн санаа бодол, нууц худалдан авалтын судалгаа</t>
  </si>
  <si>
    <t>Гэр худалдан авах</t>
  </si>
  <si>
    <t>3D зураг хөдөлгөөнт дүрс бичлэгийн ажил</t>
  </si>
  <si>
    <t>Гэмт хэргээс хамгаалах зөвлөлд автомашин худалдан авах</t>
  </si>
  <si>
    <t>Захиалгат ажил</t>
  </si>
  <si>
    <t>Ажил</t>
  </si>
  <si>
    <t>ажил</t>
  </si>
  <si>
    <t>зөвлөх</t>
  </si>
  <si>
    <t>Зөвлөх</t>
  </si>
  <si>
    <t>Бараа</t>
  </si>
  <si>
    <t>бараа</t>
  </si>
  <si>
    <t>нээлттэй</t>
  </si>
  <si>
    <t>харьцуулалт</t>
  </si>
  <si>
    <t>зөвлөх үйлчилгээ</t>
  </si>
  <si>
    <t>Зөвлөх үйлчилгээ</t>
  </si>
  <si>
    <t xml:space="preserve">харьцуулалт </t>
  </si>
  <si>
    <t>тийм</t>
  </si>
  <si>
    <t>үгүй</t>
  </si>
  <si>
    <t>Улсын төсөв</t>
  </si>
  <si>
    <t>БШУЯ</t>
  </si>
  <si>
    <t>БХБЯ</t>
  </si>
  <si>
    <t>НХОГ</t>
  </si>
  <si>
    <t>НҮБ</t>
  </si>
  <si>
    <t>ИТХ</t>
  </si>
  <si>
    <t>ХОББТ ОНӨААТҮГ</t>
  </si>
  <si>
    <t>Өөрийн хөрөнгө</t>
  </si>
  <si>
    <t>БЗДХТ</t>
  </si>
  <si>
    <t>ЗД-н нөөц</t>
  </si>
  <si>
    <t>ГХЗУСАА</t>
  </si>
  <si>
    <t>Эй Си Ди констракшн ХХК</t>
  </si>
  <si>
    <t>Барилга менежментХХК</t>
  </si>
  <si>
    <t>Ингүүмэл эрчим ХХК</t>
  </si>
  <si>
    <t>Кон арч ХХК</t>
  </si>
  <si>
    <t>Мокса инженеринг ххк</t>
  </si>
  <si>
    <t>Хустайн шил ХХК</t>
  </si>
  <si>
    <t>Чандманьхонгор групп ХХК</t>
  </si>
  <si>
    <t>ОДБДН ХХК</t>
  </si>
  <si>
    <t>Нутгийн их үйлс ХХК</t>
  </si>
  <si>
    <t>Дулаахан жаргалант ХХК</t>
  </si>
  <si>
    <t>Кон Арч ХХК</t>
  </si>
  <si>
    <t>Брэнд шилдэг ххк</t>
  </si>
  <si>
    <t>Хурдны зам ХХК</t>
  </si>
  <si>
    <t>Шинэ хотын цамхаг ХХК</t>
  </si>
  <si>
    <t>Бэсүб констракшн ХХК</t>
  </si>
  <si>
    <t>Ланд овнер ХХК</t>
  </si>
  <si>
    <t>Грийн электрик инженеринг ХХК</t>
  </si>
  <si>
    <t>Смартконтрол ХХК</t>
  </si>
  <si>
    <t>Эко сентури ХХК</t>
  </si>
  <si>
    <t>Энхийн жаргал констракшн ХХК</t>
  </si>
  <si>
    <t>Баянзүрх прогресс ХХК</t>
  </si>
  <si>
    <t>И Эс Мон ХХК</t>
  </si>
  <si>
    <t>Мөнх аригу трейд ХХК</t>
  </si>
  <si>
    <t>Люксдаймонд ххк</t>
  </si>
  <si>
    <t>Неонгэгээ ХХК</t>
  </si>
  <si>
    <t>Марвелхаус констракшн ХХК</t>
  </si>
  <si>
    <t>Платиниум их өргөө ХХК</t>
  </si>
  <si>
    <t>хашхан ххк, хай теч солушн ххк</t>
  </si>
  <si>
    <t>Брэнд шилдэг ХХК</t>
  </si>
  <si>
    <t>Би Жи Рояал ХХК</t>
  </si>
  <si>
    <t>Хэрмээдэй ХХК</t>
  </si>
  <si>
    <t>Протек ХХК</t>
  </si>
  <si>
    <t>БСМ ХХК</t>
  </si>
  <si>
    <t>Тэгш плант ХХК</t>
  </si>
  <si>
    <t>Арга билэг инженеринг ХХК</t>
  </si>
  <si>
    <t>Төгс хурц консалтинг ХХК</t>
  </si>
  <si>
    <t>Өнөтэгш арвижих ХХК</t>
  </si>
  <si>
    <t>Бэзт констракшн ХХК</t>
  </si>
  <si>
    <t>Хай теч солушн ХХК</t>
  </si>
  <si>
    <t>Гэрээ хийгдсэн.</t>
  </si>
  <si>
    <t>материал хүлээн авч байгаа.</t>
  </si>
  <si>
    <t>буцаасан.</t>
  </si>
  <si>
    <t>гэрээ хийгдсэн.</t>
  </si>
  <si>
    <t>үнэлгээ хийгдэж байгаа.</t>
  </si>
  <si>
    <t>ИТХ-н тогтоолоор нэр өрчлөгдсөн.</t>
  </si>
  <si>
    <t>2021/07/09-ний өдрийн А/559 захирамжаар өөрчлөлт оров.</t>
  </si>
  <si>
    <t>Захиалга ирүүлээгй</t>
  </si>
  <si>
    <t>ДҮН</t>
  </si>
  <si>
    <t>ХЯНАСАН:</t>
  </si>
  <si>
    <t>БОЛОВСРУУЛСАН:</t>
  </si>
  <si>
    <t>ТАЙЛАН МЭДЭЭ, СУРГАЛТ ХАРИУЦСАН МЭРГЭЖИЛТЭН                                                    /Г.МӨНХЗУЛ/</t>
  </si>
  <si>
    <t>АЛБАНЫ ДАРГА                                                                                                                             /Б.АРИУНБОЛД</t>
  </si>
  <si>
    <t>Засаг даргын 2021/05/07-ны өдрийн 01/350 тоот албан бичиг, 05/10-ны өдрийн А/16 тогтоолоор нэр өөрчлөгдөн хасагдсан</t>
  </si>
  <si>
    <t>Засаг даргын 2021/05/07-ны өдрийн 01/350 тоот албан бичиг, 05/10-ны өдрийн А/16 тогтоолоор нэр өөрчлөгдөн хасагдсан.</t>
  </si>
  <si>
    <t>Тогтоолоор хөрөнгө татагдсан.</t>
  </si>
  <si>
    <t>Мэдэгдэл гарсан.</t>
  </si>
  <si>
    <t>Нэгч тендер ирүүлээгүй тул захиалагчид а/бичиг хүргүүлсэн.Шийдвэр хүлээгдэж байгаа.</t>
  </si>
  <si>
    <t>Брос проперти ХХК</t>
  </si>
  <si>
    <t>ХБХДТ ХХК</t>
  </si>
  <si>
    <t>Зөвлөмж хүргүүлсэн.</t>
  </si>
  <si>
    <t>Эс ай си эй ХХК</t>
  </si>
  <si>
    <t>Буцаасан.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</si>
</sst>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&quot;₮&quot;_-;\-* #,##0.00&quot;₮&quot;_-;_-* &quot;-&quot;??&quot;₮&quot;_-;_-@_-"/>
  </numFmts>
  <fonts count="19" x14ac:knownFonts="1">
    <font>
      <sz val="11"/>
      <color theme="1"/>
      <name val="Calibri"/>
      <family val="2"/>
      <charset val="1"/>
      <scheme val="minor"/>
    </font>
    <font>
      <sz val="10"/>
      <color rgb="FF000000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theme="1"/>
      <name val="Arial"/>
      <family val="2"/>
    </font>
    <font>
      <sz val="11"/>
      <color rgb="FF000000"/>
      <name val="Calibri"/>
      <family val="2"/>
    </font>
    <font>
      <b/>
      <sz val="10"/>
      <color indexed="8"/>
      <name val="Arial"/>
      <family val="2"/>
    </font>
    <font>
      <b/>
      <sz val="10"/>
      <color theme="1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5" fillId="0" borderId="0"/>
    <xf numFmtId="164" fontId="5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</cellStyleXfs>
  <cellXfs count="6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/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2" borderId="3" xfId="1" applyFont="1" applyFill="1" applyBorder="1" applyAlignment="1">
      <alignment horizontal="left" vertical="center" wrapText="1"/>
    </xf>
    <xf numFmtId="0" fontId="10" fillId="2" borderId="3" xfId="1" applyFont="1" applyFill="1" applyBorder="1" applyAlignment="1">
      <alignment horizontal="left"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8" fillId="2" borderId="1" xfId="1" applyFont="1" applyFill="1" applyBorder="1" applyAlignment="1">
      <alignment horizontal="center" vertical="center"/>
    </xf>
    <xf numFmtId="0" fontId="10" fillId="2" borderId="1" xfId="1" applyFont="1" applyFill="1" applyBorder="1" applyAlignment="1">
      <alignment horizontal="left" vertical="center" wrapText="1"/>
    </xf>
    <xf numFmtId="0" fontId="10" fillId="2" borderId="3" xfId="1" applyFont="1" applyFill="1" applyBorder="1" applyAlignment="1">
      <alignment horizontal="center" vertical="center"/>
    </xf>
    <xf numFmtId="0" fontId="8" fillId="2" borderId="3" xfId="1" applyFont="1" applyFill="1" applyBorder="1" applyAlignment="1">
      <alignment horizontal="center" vertical="center"/>
    </xf>
    <xf numFmtId="0" fontId="9" fillId="2" borderId="1" xfId="1" applyFont="1" applyFill="1" applyBorder="1" applyAlignment="1">
      <alignment horizontal="left" vertical="center" wrapText="1"/>
    </xf>
    <xf numFmtId="0" fontId="8" fillId="2" borderId="1" xfId="1" applyFont="1" applyFill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13" fillId="0" borderId="1" xfId="0" applyFont="1" applyBorder="1" applyAlignment="1">
      <alignment horizontal="center" vertical="center"/>
    </xf>
    <xf numFmtId="14" fontId="2" fillId="2" borderId="1" xfId="0" applyNumberFormat="1" applyFont="1" applyFill="1" applyBorder="1" applyAlignment="1">
      <alignment horizontal="center" vertical="center"/>
    </xf>
    <xf numFmtId="0" fontId="3" fillId="0" borderId="0" xfId="0" applyFont="1"/>
    <xf numFmtId="0" fontId="3" fillId="0" borderId="1" xfId="0" applyFont="1" applyBorder="1"/>
    <xf numFmtId="0" fontId="8" fillId="2" borderId="1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14" fontId="8" fillId="2" borderId="1" xfId="0" applyNumberFormat="1" applyFont="1" applyFill="1" applyBorder="1" applyAlignment="1">
      <alignment horizontal="center" vertical="center"/>
    </xf>
    <xf numFmtId="14" fontId="8" fillId="2" borderId="3" xfId="0" applyNumberFormat="1" applyFont="1" applyFill="1" applyBorder="1" applyAlignment="1">
      <alignment horizontal="center" vertical="center"/>
    </xf>
    <xf numFmtId="14" fontId="8" fillId="2" borderId="4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14" fontId="8" fillId="2" borderId="0" xfId="0" applyNumberFormat="1" applyFont="1" applyFill="1" applyAlignment="1">
      <alignment horizontal="center" vertical="center"/>
    </xf>
    <xf numFmtId="14" fontId="8" fillId="2" borderId="5" xfId="0" applyNumberFormat="1" applyFont="1" applyFill="1" applyBorder="1" applyAlignment="1">
      <alignment horizontal="center" vertical="center"/>
    </xf>
    <xf numFmtId="14" fontId="8" fillId="2" borderId="6" xfId="0" applyNumberFormat="1" applyFont="1" applyFill="1" applyBorder="1" applyAlignment="1">
      <alignment horizontal="center" vertical="center"/>
    </xf>
    <xf numFmtId="14" fontId="8" fillId="2" borderId="7" xfId="0" applyNumberFormat="1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 wrapText="1"/>
    </xf>
    <xf numFmtId="0" fontId="9" fillId="2" borderId="3" xfId="1" applyFont="1" applyFill="1" applyBorder="1" applyAlignment="1">
      <alignment horizontal="left" vertical="center" wrapText="1"/>
    </xf>
    <xf numFmtId="0" fontId="11" fillId="2" borderId="1" xfId="1" applyFont="1" applyFill="1" applyBorder="1" applyAlignment="1">
      <alignment horizontal="left" vertical="center" wrapText="1"/>
    </xf>
    <xf numFmtId="0" fontId="8" fillId="2" borderId="0" xfId="0" applyFont="1" applyFill="1" applyAlignment="1">
      <alignment horizontal="center" vertical="center"/>
    </xf>
    <xf numFmtId="0" fontId="8" fillId="2" borderId="0" xfId="1" applyFont="1" applyFill="1" applyAlignment="1">
      <alignment horizontal="left" vertical="center" wrapText="1"/>
    </xf>
    <xf numFmtId="14" fontId="8" fillId="2" borderId="3" xfId="0" applyNumberFormat="1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14" fontId="8" fillId="2" borderId="1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5" fillId="2" borderId="3" xfId="1" applyFont="1" applyFill="1" applyBorder="1" applyAlignment="1">
      <alignment horizontal="center" vertical="center" wrapText="1"/>
    </xf>
    <xf numFmtId="2" fontId="8" fillId="2" borderId="1" xfId="0" applyNumberFormat="1" applyFont="1" applyFill="1" applyBorder="1" applyAlignment="1">
      <alignment horizontal="center" vertical="center"/>
    </xf>
    <xf numFmtId="2" fontId="8" fillId="2" borderId="5" xfId="0" applyNumberFormat="1" applyFont="1" applyFill="1" applyBorder="1" applyAlignment="1">
      <alignment horizontal="center" vertical="center"/>
    </xf>
    <xf numFmtId="2" fontId="8" fillId="2" borderId="1" xfId="0" applyNumberFormat="1" applyFont="1" applyFill="1" applyBorder="1" applyAlignment="1">
      <alignment horizontal="center" vertical="center" wrapText="1"/>
    </xf>
    <xf numFmtId="0" fontId="16" fillId="2" borderId="3" xfId="1" applyFont="1" applyFill="1" applyBorder="1" applyAlignment="1">
      <alignment horizontal="center" vertical="center" wrapText="1"/>
    </xf>
    <xf numFmtId="2" fontId="16" fillId="2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2" fontId="4" fillId="0" borderId="1" xfId="0" applyNumberFormat="1" applyFont="1" applyBorder="1" applyAlignment="1">
      <alignment horizontal="center" vertical="center"/>
    </xf>
    <xf numFmtId="0" fontId="17" fillId="0" borderId="0" xfId="0" applyFont="1"/>
    <xf numFmtId="0" fontId="17" fillId="0" borderId="0" xfId="0" applyFont="1" applyAlignment="1">
      <alignment wrapText="1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 wrapText="1"/>
    </xf>
  </cellXfs>
  <cellStyles count="5">
    <cellStyle name="Comma 6" xfId="4" xr:uid="{00000000-0005-0000-0000-000000000000}"/>
    <cellStyle name="Currency 2" xfId="2" xr:uid="{00000000-0005-0000-0000-000001000000}"/>
    <cellStyle name="Normal" xfId="0" builtinId="0"/>
    <cellStyle name="Normal 2" xfId="1" xr:uid="{00000000-0005-0000-0000-000003000000}"/>
    <cellStyle name="Normal 7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105"/>
  <sheetViews>
    <sheetView tabSelected="1" topLeftCell="D86" zoomScale="70" zoomScaleNormal="70" workbookViewId="0">
      <selection activeCell="S98" sqref="S98"/>
    </sheetView>
  </sheetViews>
  <sheetFormatPr defaultColWidth="9.1796875" defaultRowHeight="14" x14ac:dyDescent="0.3"/>
  <cols>
    <col min="1" max="1" width="4" style="3" customWidth="1"/>
    <col min="2" max="2" width="42.1796875" style="18" customWidth="1"/>
    <col min="3" max="3" width="15.453125" style="3" customWidth="1"/>
    <col min="4" max="4" width="12" style="3" customWidth="1"/>
    <col min="5" max="5" width="18.26953125" style="3" customWidth="1"/>
    <col min="6" max="6" width="18.7265625" style="3" customWidth="1"/>
    <col min="7" max="7" width="14.81640625" style="8" customWidth="1"/>
    <col min="8" max="8" width="14.453125" style="3" customWidth="1"/>
    <col min="9" max="9" width="14.54296875" style="3" customWidth="1"/>
    <col min="10" max="10" width="13.81640625" style="3" customWidth="1"/>
    <col min="11" max="11" width="12.54296875" style="3" customWidth="1"/>
    <col min="12" max="12" width="11.26953125" style="3" customWidth="1"/>
    <col min="13" max="14" width="12.54296875" style="3" customWidth="1"/>
    <col min="15" max="15" width="11.7265625" style="3" customWidth="1"/>
    <col min="16" max="16" width="11.453125" style="3" customWidth="1"/>
    <col min="17" max="17" width="11.54296875" style="5" customWidth="1"/>
    <col min="18" max="18" width="18.453125" style="9" customWidth="1"/>
    <col min="19" max="19" width="21.7265625" style="9" customWidth="1"/>
    <col min="20" max="16384" width="9.1796875" style="3"/>
  </cols>
  <sheetData>
    <row r="1" spans="1:19" ht="18" x14ac:dyDescent="0.4">
      <c r="D1" s="53"/>
      <c r="E1" s="53"/>
      <c r="F1" s="53"/>
      <c r="G1" s="54"/>
      <c r="H1" s="53"/>
      <c r="I1" s="53"/>
      <c r="J1" s="53"/>
      <c r="K1" s="53"/>
      <c r="L1" s="53"/>
      <c r="M1" s="53"/>
      <c r="N1" s="53"/>
      <c r="O1" s="53"/>
      <c r="P1" s="53"/>
      <c r="Q1" s="55"/>
      <c r="R1" s="59" t="s">
        <v>20</v>
      </c>
      <c r="S1" s="59"/>
    </row>
    <row r="2" spans="1:19" ht="18" x14ac:dyDescent="0.4">
      <c r="D2" s="58" t="s">
        <v>19</v>
      </c>
      <c r="E2" s="58"/>
      <c r="F2" s="58"/>
      <c r="G2" s="58"/>
      <c r="H2" s="58"/>
      <c r="I2" s="58"/>
      <c r="J2" s="58"/>
      <c r="K2" s="58"/>
      <c r="L2" s="58"/>
      <c r="M2" s="58"/>
      <c r="N2" s="58"/>
      <c r="O2" s="53"/>
      <c r="P2" s="53"/>
      <c r="Q2" s="55"/>
      <c r="R2" s="56"/>
      <c r="S2" s="56"/>
    </row>
    <row r="4" spans="1:19" ht="120" customHeight="1" x14ac:dyDescent="0.3">
      <c r="A4" s="19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18</v>
      </c>
      <c r="G4" s="1" t="s">
        <v>5</v>
      </c>
      <c r="H4" s="1" t="s">
        <v>8</v>
      </c>
      <c r="I4" s="1" t="s">
        <v>7</v>
      </c>
      <c r="J4" s="1" t="s">
        <v>6</v>
      </c>
      <c r="K4" s="1" t="s">
        <v>9</v>
      </c>
      <c r="L4" s="1" t="s">
        <v>10</v>
      </c>
      <c r="M4" s="1" t="s">
        <v>11</v>
      </c>
      <c r="N4" s="1" t="s">
        <v>12</v>
      </c>
      <c r="O4" s="1" t="s">
        <v>13</v>
      </c>
      <c r="P4" s="1" t="s">
        <v>14</v>
      </c>
      <c r="Q4" s="1" t="s">
        <v>15</v>
      </c>
      <c r="R4" s="1" t="s">
        <v>16</v>
      </c>
      <c r="S4" s="1" t="s">
        <v>17</v>
      </c>
    </row>
    <row r="5" spans="1:19" ht="21.75" customHeight="1" x14ac:dyDescent="0.3">
      <c r="A5" s="4">
        <v>1</v>
      </c>
      <c r="B5" s="4">
        <v>2</v>
      </c>
      <c r="C5" s="4">
        <v>3</v>
      </c>
      <c r="D5" s="4">
        <v>4</v>
      </c>
      <c r="E5" s="4">
        <v>5</v>
      </c>
      <c r="F5" s="4">
        <v>6</v>
      </c>
      <c r="G5" s="43">
        <v>7</v>
      </c>
      <c r="H5" s="4">
        <v>8</v>
      </c>
      <c r="I5" s="4">
        <v>9</v>
      </c>
      <c r="J5" s="4">
        <v>10</v>
      </c>
      <c r="K5" s="4">
        <v>11</v>
      </c>
      <c r="L5" s="4">
        <v>12</v>
      </c>
      <c r="M5" s="4">
        <v>13</v>
      </c>
      <c r="N5" s="4">
        <v>14</v>
      </c>
      <c r="O5" s="4">
        <v>15</v>
      </c>
      <c r="P5" s="4">
        <v>16</v>
      </c>
      <c r="Q5" s="4">
        <v>17</v>
      </c>
      <c r="R5" s="43">
        <v>18</v>
      </c>
      <c r="S5" s="43">
        <v>19</v>
      </c>
    </row>
    <row r="6" spans="1:19" s="38" customFormat="1" ht="77" x14ac:dyDescent="0.35">
      <c r="A6" s="12">
        <v>1</v>
      </c>
      <c r="B6" s="16" t="s">
        <v>21</v>
      </c>
      <c r="C6" s="23" t="s">
        <v>54</v>
      </c>
      <c r="D6" s="23" t="s">
        <v>109</v>
      </c>
      <c r="E6" s="46">
        <v>90128325</v>
      </c>
      <c r="F6" s="46">
        <v>90128325</v>
      </c>
      <c r="G6" s="28" t="s">
        <v>115</v>
      </c>
      <c r="H6" s="23" t="s">
        <v>120</v>
      </c>
      <c r="I6" s="23" t="s">
        <v>121</v>
      </c>
      <c r="J6" s="23" t="s">
        <v>121</v>
      </c>
      <c r="K6" s="23" t="s">
        <v>121</v>
      </c>
      <c r="L6" s="25">
        <v>44301</v>
      </c>
      <c r="M6" s="23" t="s">
        <v>121</v>
      </c>
      <c r="N6" s="26">
        <v>44349</v>
      </c>
      <c r="O6" s="20">
        <v>44403</v>
      </c>
      <c r="P6" s="27">
        <v>44358</v>
      </c>
      <c r="Q6" s="23">
        <v>87545950</v>
      </c>
      <c r="R6" s="28" t="s">
        <v>133</v>
      </c>
      <c r="S6" s="28" t="s">
        <v>172</v>
      </c>
    </row>
    <row r="7" spans="1:19" s="38" customFormat="1" ht="77" x14ac:dyDescent="0.35">
      <c r="A7" s="12">
        <v>2</v>
      </c>
      <c r="B7" s="16" t="s">
        <v>22</v>
      </c>
      <c r="C7" s="23" t="s">
        <v>54</v>
      </c>
      <c r="D7" s="23" t="s">
        <v>109</v>
      </c>
      <c r="E7" s="46">
        <v>64142243</v>
      </c>
      <c r="F7" s="46">
        <v>64142243</v>
      </c>
      <c r="G7" s="28" t="s">
        <v>116</v>
      </c>
      <c r="H7" s="23" t="s">
        <v>120</v>
      </c>
      <c r="I7" s="23" t="s">
        <v>121</v>
      </c>
      <c r="J7" s="23" t="s">
        <v>121</v>
      </c>
      <c r="K7" s="23" t="s">
        <v>121</v>
      </c>
      <c r="L7" s="25">
        <v>44524</v>
      </c>
      <c r="M7" s="23" t="s">
        <v>121</v>
      </c>
      <c r="N7" s="26">
        <v>44536</v>
      </c>
      <c r="O7" s="20">
        <v>44403</v>
      </c>
      <c r="P7" s="27"/>
      <c r="Q7" s="23"/>
      <c r="R7" s="28"/>
      <c r="S7" s="28" t="s">
        <v>194</v>
      </c>
    </row>
    <row r="8" spans="1:19" s="38" customFormat="1" ht="89.25" customHeight="1" x14ac:dyDescent="0.35">
      <c r="A8" s="12">
        <v>3</v>
      </c>
      <c r="B8" s="16" t="s">
        <v>23</v>
      </c>
      <c r="C8" s="23" t="s">
        <v>54</v>
      </c>
      <c r="D8" s="23" t="s">
        <v>109</v>
      </c>
      <c r="E8" s="46">
        <v>66824276</v>
      </c>
      <c r="F8" s="46">
        <v>66824276</v>
      </c>
      <c r="G8" s="28" t="s">
        <v>116</v>
      </c>
      <c r="H8" s="23" t="s">
        <v>120</v>
      </c>
      <c r="I8" s="23" t="s">
        <v>121</v>
      </c>
      <c r="J8" s="23" t="s">
        <v>121</v>
      </c>
      <c r="K8" s="23" t="s">
        <v>121</v>
      </c>
      <c r="L8" s="25">
        <v>44320</v>
      </c>
      <c r="M8" s="23" t="s">
        <v>121</v>
      </c>
      <c r="N8" s="26">
        <v>44335</v>
      </c>
      <c r="O8" s="20">
        <v>44403</v>
      </c>
      <c r="P8" s="27">
        <v>44347</v>
      </c>
      <c r="Q8" s="23">
        <v>63803865</v>
      </c>
      <c r="R8" s="28" t="s">
        <v>134</v>
      </c>
      <c r="S8" s="28" t="s">
        <v>172</v>
      </c>
    </row>
    <row r="9" spans="1:19" s="38" customFormat="1" ht="64.5" x14ac:dyDescent="0.35">
      <c r="A9" s="12">
        <v>4</v>
      </c>
      <c r="B9" s="13" t="s">
        <v>24</v>
      </c>
      <c r="C9" s="23" t="s">
        <v>54</v>
      </c>
      <c r="D9" s="23" t="s">
        <v>109</v>
      </c>
      <c r="E9" s="46">
        <v>56288404</v>
      </c>
      <c r="F9" s="46">
        <v>56288404</v>
      </c>
      <c r="G9" s="28" t="s">
        <v>116</v>
      </c>
      <c r="H9" s="23" t="s">
        <v>120</v>
      </c>
      <c r="I9" s="23" t="s">
        <v>121</v>
      </c>
      <c r="J9" s="23" t="s">
        <v>121</v>
      </c>
      <c r="K9" s="23" t="s">
        <v>121</v>
      </c>
      <c r="L9" s="25">
        <v>44355</v>
      </c>
      <c r="M9" s="23" t="s">
        <v>121</v>
      </c>
      <c r="N9" s="26">
        <v>44376</v>
      </c>
      <c r="O9" s="20">
        <v>44403</v>
      </c>
      <c r="P9" s="27">
        <v>44396</v>
      </c>
      <c r="Q9" s="23">
        <v>50992204</v>
      </c>
      <c r="R9" s="28" t="s">
        <v>135</v>
      </c>
      <c r="S9" s="28" t="s">
        <v>172</v>
      </c>
    </row>
    <row r="10" spans="1:19" s="38" customFormat="1" ht="64.5" x14ac:dyDescent="0.35">
      <c r="A10" s="12">
        <v>5</v>
      </c>
      <c r="B10" s="16" t="s">
        <v>25</v>
      </c>
      <c r="C10" s="23" t="s">
        <v>54</v>
      </c>
      <c r="D10" s="23" t="s">
        <v>109</v>
      </c>
      <c r="E10" s="46">
        <v>29168168</v>
      </c>
      <c r="F10" s="46">
        <v>29168168</v>
      </c>
      <c r="G10" s="28" t="s">
        <v>116</v>
      </c>
      <c r="H10" s="23" t="s">
        <v>120</v>
      </c>
      <c r="I10" s="23" t="s">
        <v>121</v>
      </c>
      <c r="J10" s="23" t="s">
        <v>121</v>
      </c>
      <c r="K10" s="23" t="s">
        <v>121</v>
      </c>
      <c r="L10" s="25">
        <v>44320</v>
      </c>
      <c r="M10" s="23" t="s">
        <v>121</v>
      </c>
      <c r="N10" s="26">
        <v>44334</v>
      </c>
      <c r="O10" s="20">
        <v>44403</v>
      </c>
      <c r="P10" s="27">
        <v>44344</v>
      </c>
      <c r="Q10" s="23">
        <v>28877285</v>
      </c>
      <c r="R10" s="28" t="s">
        <v>136</v>
      </c>
      <c r="S10" s="28" t="s">
        <v>172</v>
      </c>
    </row>
    <row r="11" spans="1:19" s="38" customFormat="1" ht="51.5" x14ac:dyDescent="0.35">
      <c r="A11" s="12">
        <v>6</v>
      </c>
      <c r="B11" s="16" t="s">
        <v>26</v>
      </c>
      <c r="C11" s="23" t="s">
        <v>54</v>
      </c>
      <c r="D11" s="23" t="s">
        <v>109</v>
      </c>
      <c r="E11" s="46">
        <v>87634261</v>
      </c>
      <c r="F11" s="46">
        <v>87634261</v>
      </c>
      <c r="G11" s="28" t="s">
        <v>115</v>
      </c>
      <c r="H11" s="23" t="s">
        <v>120</v>
      </c>
      <c r="I11" s="23" t="s">
        <v>121</v>
      </c>
      <c r="J11" s="23" t="s">
        <v>121</v>
      </c>
      <c r="K11" s="23" t="s">
        <v>121</v>
      </c>
      <c r="L11" s="25">
        <v>44301</v>
      </c>
      <c r="M11" s="23" t="s">
        <v>121</v>
      </c>
      <c r="N11" s="26">
        <v>44411</v>
      </c>
      <c r="O11" s="23"/>
      <c r="P11" s="27">
        <v>44419</v>
      </c>
      <c r="Q11" s="23">
        <v>86161169</v>
      </c>
      <c r="R11" s="28" t="s">
        <v>137</v>
      </c>
      <c r="S11" s="28" t="s">
        <v>172</v>
      </c>
    </row>
    <row r="12" spans="1:19" s="38" customFormat="1" ht="64.5" x14ac:dyDescent="0.35">
      <c r="A12" s="12">
        <v>7</v>
      </c>
      <c r="B12" s="16" t="s">
        <v>27</v>
      </c>
      <c r="C12" s="23" t="s">
        <v>54</v>
      </c>
      <c r="D12" s="23" t="s">
        <v>109</v>
      </c>
      <c r="E12" s="46">
        <v>40000000</v>
      </c>
      <c r="F12" s="46">
        <v>40000000</v>
      </c>
      <c r="G12" s="28" t="s">
        <v>116</v>
      </c>
      <c r="H12" s="23" t="s">
        <v>120</v>
      </c>
      <c r="I12" s="23" t="s">
        <v>121</v>
      </c>
      <c r="J12" s="23" t="s">
        <v>121</v>
      </c>
      <c r="K12" s="23" t="s">
        <v>121</v>
      </c>
      <c r="L12" s="25">
        <v>44350</v>
      </c>
      <c r="M12" s="23" t="s">
        <v>121</v>
      </c>
      <c r="N12" s="29"/>
      <c r="O12" s="23"/>
      <c r="P12" s="30"/>
      <c r="Q12" s="23"/>
      <c r="R12" s="28"/>
      <c r="S12" s="28" t="s">
        <v>194</v>
      </c>
    </row>
    <row r="13" spans="1:19" s="38" customFormat="1" ht="70.5" customHeight="1" x14ac:dyDescent="0.35">
      <c r="A13" s="12">
        <v>8</v>
      </c>
      <c r="B13" s="16" t="s">
        <v>28</v>
      </c>
      <c r="C13" s="23" t="s">
        <v>54</v>
      </c>
      <c r="D13" s="23" t="s">
        <v>109</v>
      </c>
      <c r="E13" s="46">
        <v>50000000</v>
      </c>
      <c r="F13" s="46">
        <v>50000000</v>
      </c>
      <c r="G13" s="28" t="s">
        <v>116</v>
      </c>
      <c r="H13" s="23" t="s">
        <v>120</v>
      </c>
      <c r="I13" s="23" t="s">
        <v>121</v>
      </c>
      <c r="J13" s="23" t="s">
        <v>121</v>
      </c>
      <c r="K13" s="23" t="s">
        <v>121</v>
      </c>
      <c r="L13" s="25">
        <v>44442</v>
      </c>
      <c r="M13" s="23" t="s">
        <v>121</v>
      </c>
      <c r="N13" s="29"/>
      <c r="O13" s="23"/>
      <c r="P13" s="30"/>
      <c r="Q13" s="23"/>
      <c r="R13" s="28"/>
      <c r="S13" s="28" t="s">
        <v>194</v>
      </c>
    </row>
    <row r="14" spans="1:19" s="38" customFormat="1" ht="94.5" customHeight="1" x14ac:dyDescent="0.35">
      <c r="A14" s="12">
        <v>9</v>
      </c>
      <c r="B14" s="13" t="s">
        <v>29</v>
      </c>
      <c r="C14" s="23" t="s">
        <v>54</v>
      </c>
      <c r="D14" s="23" t="s">
        <v>109</v>
      </c>
      <c r="E14" s="46">
        <v>76638990</v>
      </c>
      <c r="F14" s="46">
        <v>76638990</v>
      </c>
      <c r="G14" s="28" t="s">
        <v>116</v>
      </c>
      <c r="H14" s="23" t="s">
        <v>120</v>
      </c>
      <c r="I14" s="23" t="s">
        <v>121</v>
      </c>
      <c r="J14" s="23" t="s">
        <v>121</v>
      </c>
      <c r="K14" s="23" t="s">
        <v>121</v>
      </c>
      <c r="L14" s="23"/>
      <c r="M14" s="23" t="s">
        <v>121</v>
      </c>
      <c r="N14" s="29"/>
      <c r="O14" s="23"/>
      <c r="P14" s="30"/>
      <c r="Q14" s="23"/>
      <c r="R14" s="28"/>
      <c r="S14" s="28" t="s">
        <v>185</v>
      </c>
    </row>
    <row r="15" spans="1:19" s="38" customFormat="1" ht="88.5" customHeight="1" x14ac:dyDescent="0.35">
      <c r="A15" s="12">
        <v>10</v>
      </c>
      <c r="B15" s="13" t="s">
        <v>30</v>
      </c>
      <c r="C15" s="23" t="s">
        <v>54</v>
      </c>
      <c r="D15" s="23" t="s">
        <v>109</v>
      </c>
      <c r="E15" s="46">
        <v>400000000</v>
      </c>
      <c r="F15" s="46">
        <v>400000000</v>
      </c>
      <c r="G15" s="28" t="s">
        <v>115</v>
      </c>
      <c r="H15" s="23" t="s">
        <v>120</v>
      </c>
      <c r="I15" s="23" t="s">
        <v>121</v>
      </c>
      <c r="J15" s="23" t="s">
        <v>121</v>
      </c>
      <c r="K15" s="23" t="s">
        <v>121</v>
      </c>
      <c r="L15" s="23"/>
      <c r="M15" s="23" t="s">
        <v>121</v>
      </c>
      <c r="N15" s="29"/>
      <c r="O15" s="23"/>
      <c r="P15" s="30"/>
      <c r="Q15" s="23"/>
      <c r="R15" s="28"/>
      <c r="S15" s="28" t="s">
        <v>185</v>
      </c>
    </row>
    <row r="16" spans="1:19" s="38" customFormat="1" ht="64.5" x14ac:dyDescent="0.35">
      <c r="A16" s="12">
        <v>11</v>
      </c>
      <c r="B16" s="13" t="s">
        <v>31</v>
      </c>
      <c r="C16" s="23" t="s">
        <v>54</v>
      </c>
      <c r="D16" s="23" t="s">
        <v>109</v>
      </c>
      <c r="E16" s="46">
        <v>58367646</v>
      </c>
      <c r="F16" s="46">
        <v>58367646</v>
      </c>
      <c r="G16" s="28" t="s">
        <v>116</v>
      </c>
      <c r="H16" s="23" t="s">
        <v>120</v>
      </c>
      <c r="I16" s="23" t="s">
        <v>121</v>
      </c>
      <c r="J16" s="23" t="s">
        <v>121</v>
      </c>
      <c r="K16" s="23" t="s">
        <v>121</v>
      </c>
      <c r="L16" s="25">
        <v>44351</v>
      </c>
      <c r="M16" s="23" t="s">
        <v>121</v>
      </c>
      <c r="N16" s="29"/>
      <c r="O16" s="23"/>
      <c r="P16" s="30"/>
      <c r="Q16" s="23"/>
      <c r="R16" s="28"/>
      <c r="S16" s="28" t="s">
        <v>194</v>
      </c>
    </row>
    <row r="17" spans="1:19" s="38" customFormat="1" ht="77" x14ac:dyDescent="0.35">
      <c r="A17" s="12">
        <v>12</v>
      </c>
      <c r="B17" s="16" t="s">
        <v>32</v>
      </c>
      <c r="C17" s="23" t="s">
        <v>54</v>
      </c>
      <c r="D17" s="23" t="s">
        <v>110</v>
      </c>
      <c r="E17" s="46">
        <v>69527745</v>
      </c>
      <c r="F17" s="46">
        <v>69527745</v>
      </c>
      <c r="G17" s="28" t="s">
        <v>116</v>
      </c>
      <c r="H17" s="23" t="s">
        <v>120</v>
      </c>
      <c r="I17" s="23" t="s">
        <v>121</v>
      </c>
      <c r="J17" s="23" t="s">
        <v>121</v>
      </c>
      <c r="K17" s="23" t="s">
        <v>121</v>
      </c>
      <c r="L17" s="25">
        <v>44322</v>
      </c>
      <c r="M17" s="23" t="s">
        <v>121</v>
      </c>
      <c r="N17" s="31">
        <v>44349</v>
      </c>
      <c r="O17" s="20">
        <v>44403</v>
      </c>
      <c r="P17" s="27">
        <v>44365</v>
      </c>
      <c r="Q17" s="23">
        <v>58000000</v>
      </c>
      <c r="R17" s="28" t="s">
        <v>138</v>
      </c>
      <c r="S17" s="28" t="s">
        <v>172</v>
      </c>
    </row>
    <row r="18" spans="1:19" s="38" customFormat="1" ht="64.5" x14ac:dyDescent="0.35">
      <c r="A18" s="12">
        <v>13</v>
      </c>
      <c r="B18" s="13" t="s">
        <v>33</v>
      </c>
      <c r="C18" s="23" t="s">
        <v>54</v>
      </c>
      <c r="D18" s="23" t="s">
        <v>110</v>
      </c>
      <c r="E18" s="46">
        <v>50000000</v>
      </c>
      <c r="F18" s="46">
        <v>50000000</v>
      </c>
      <c r="G18" s="28" t="s">
        <v>116</v>
      </c>
      <c r="H18" s="23" t="s">
        <v>120</v>
      </c>
      <c r="I18" s="23" t="s">
        <v>121</v>
      </c>
      <c r="J18" s="23" t="s">
        <v>121</v>
      </c>
      <c r="K18" s="23" t="s">
        <v>121</v>
      </c>
      <c r="L18" s="25">
        <v>44355</v>
      </c>
      <c r="M18" s="23" t="s">
        <v>121</v>
      </c>
      <c r="N18" s="29"/>
      <c r="O18" s="11"/>
      <c r="P18" s="30"/>
      <c r="Q18" s="23"/>
      <c r="R18" s="28"/>
      <c r="S18" s="28" t="s">
        <v>194</v>
      </c>
    </row>
    <row r="19" spans="1:19" s="38" customFormat="1" ht="77" x14ac:dyDescent="0.35">
      <c r="A19" s="12">
        <v>14</v>
      </c>
      <c r="B19" s="16" t="s">
        <v>34</v>
      </c>
      <c r="C19" s="23" t="s">
        <v>54</v>
      </c>
      <c r="D19" s="23" t="s">
        <v>109</v>
      </c>
      <c r="E19" s="46">
        <v>46067039</v>
      </c>
      <c r="F19" s="46">
        <v>46067039</v>
      </c>
      <c r="G19" s="28" t="s">
        <v>116</v>
      </c>
      <c r="H19" s="23" t="s">
        <v>120</v>
      </c>
      <c r="I19" s="23" t="s">
        <v>121</v>
      </c>
      <c r="J19" s="23" t="s">
        <v>121</v>
      </c>
      <c r="K19" s="23" t="s">
        <v>121</v>
      </c>
      <c r="L19" s="25">
        <v>44322</v>
      </c>
      <c r="M19" s="23" t="s">
        <v>121</v>
      </c>
      <c r="N19" s="25">
        <v>44349</v>
      </c>
      <c r="O19" s="20">
        <v>44403</v>
      </c>
      <c r="P19" s="25">
        <v>44358</v>
      </c>
      <c r="Q19" s="23">
        <v>42000000</v>
      </c>
      <c r="R19" s="28" t="s">
        <v>139</v>
      </c>
      <c r="S19" s="28" t="s">
        <v>172</v>
      </c>
    </row>
    <row r="20" spans="1:19" s="38" customFormat="1" ht="77" x14ac:dyDescent="0.35">
      <c r="A20" s="12">
        <v>15</v>
      </c>
      <c r="B20" s="13" t="s">
        <v>35</v>
      </c>
      <c r="C20" s="23" t="s">
        <v>54</v>
      </c>
      <c r="D20" s="23" t="s">
        <v>109</v>
      </c>
      <c r="E20" s="46">
        <v>70000000</v>
      </c>
      <c r="F20" s="46">
        <v>70000000</v>
      </c>
      <c r="G20" s="28" t="s">
        <v>116</v>
      </c>
      <c r="H20" s="23" t="s">
        <v>120</v>
      </c>
      <c r="I20" s="23" t="s">
        <v>121</v>
      </c>
      <c r="J20" s="23" t="s">
        <v>121</v>
      </c>
      <c r="K20" s="23" t="s">
        <v>121</v>
      </c>
      <c r="L20" s="25">
        <v>44351</v>
      </c>
      <c r="M20" s="23" t="s">
        <v>121</v>
      </c>
      <c r="N20" s="25">
        <v>44365</v>
      </c>
      <c r="O20" s="20">
        <v>44403</v>
      </c>
      <c r="P20" s="25">
        <v>44385</v>
      </c>
      <c r="Q20" s="23">
        <v>65894718</v>
      </c>
      <c r="R20" s="28" t="s">
        <v>133</v>
      </c>
      <c r="S20" s="28" t="s">
        <v>172</v>
      </c>
    </row>
    <row r="21" spans="1:19" s="38" customFormat="1" ht="64.5" x14ac:dyDescent="0.35">
      <c r="A21" s="12">
        <v>16</v>
      </c>
      <c r="B21" s="16" t="s">
        <v>36</v>
      </c>
      <c r="C21" s="23" t="s">
        <v>54</v>
      </c>
      <c r="D21" s="23" t="s">
        <v>109</v>
      </c>
      <c r="E21" s="46">
        <v>80357608</v>
      </c>
      <c r="F21" s="46">
        <v>80357608</v>
      </c>
      <c r="G21" s="28" t="s">
        <v>115</v>
      </c>
      <c r="H21" s="23" t="s">
        <v>120</v>
      </c>
      <c r="I21" s="23" t="s">
        <v>121</v>
      </c>
      <c r="J21" s="23" t="s">
        <v>121</v>
      </c>
      <c r="K21" s="23" t="s">
        <v>121</v>
      </c>
      <c r="L21" s="25">
        <v>44301</v>
      </c>
      <c r="M21" s="23" t="s">
        <v>121</v>
      </c>
      <c r="N21" s="26">
        <v>44376</v>
      </c>
      <c r="O21" s="20">
        <v>44403</v>
      </c>
      <c r="P21" s="27">
        <v>44403</v>
      </c>
      <c r="Q21" s="23">
        <v>76929158</v>
      </c>
      <c r="R21" s="28" t="s">
        <v>140</v>
      </c>
      <c r="S21" s="28" t="s">
        <v>172</v>
      </c>
    </row>
    <row r="22" spans="1:19" s="38" customFormat="1" ht="72" customHeight="1" x14ac:dyDescent="0.35">
      <c r="A22" s="12">
        <v>17</v>
      </c>
      <c r="B22" s="13" t="s">
        <v>37</v>
      </c>
      <c r="C22" s="23" t="s">
        <v>54</v>
      </c>
      <c r="D22" s="23" t="s">
        <v>109</v>
      </c>
      <c r="E22" s="46">
        <v>131949833</v>
      </c>
      <c r="F22" s="46">
        <v>131949833</v>
      </c>
      <c r="G22" s="28" t="s">
        <v>115</v>
      </c>
      <c r="H22" s="23" t="s">
        <v>120</v>
      </c>
      <c r="I22" s="23" t="s">
        <v>121</v>
      </c>
      <c r="J22" s="23" t="s">
        <v>121</v>
      </c>
      <c r="K22" s="23" t="s">
        <v>121</v>
      </c>
      <c r="L22" s="25">
        <v>44399</v>
      </c>
      <c r="M22" s="23" t="s">
        <v>121</v>
      </c>
      <c r="N22" s="26">
        <v>44488</v>
      </c>
      <c r="O22" s="23"/>
      <c r="P22" s="27">
        <v>44496</v>
      </c>
      <c r="Q22" s="23">
        <v>129746519</v>
      </c>
      <c r="R22" s="28" t="s">
        <v>141</v>
      </c>
      <c r="S22" s="28" t="s">
        <v>172</v>
      </c>
    </row>
    <row r="23" spans="1:19" s="38" customFormat="1" ht="64.5" x14ac:dyDescent="0.35">
      <c r="A23" s="12">
        <v>18</v>
      </c>
      <c r="B23" s="16" t="s">
        <v>38</v>
      </c>
      <c r="C23" s="23" t="s">
        <v>54</v>
      </c>
      <c r="D23" s="23" t="s">
        <v>109</v>
      </c>
      <c r="E23" s="46">
        <v>59000000</v>
      </c>
      <c r="F23" s="46">
        <v>59000000</v>
      </c>
      <c r="G23" s="28" t="s">
        <v>116</v>
      </c>
      <c r="H23" s="23" t="s">
        <v>120</v>
      </c>
      <c r="I23" s="23" t="s">
        <v>121</v>
      </c>
      <c r="J23" s="23" t="s">
        <v>121</v>
      </c>
      <c r="K23" s="23" t="s">
        <v>121</v>
      </c>
      <c r="L23" s="25">
        <v>44320</v>
      </c>
      <c r="M23" s="23" t="s">
        <v>121</v>
      </c>
      <c r="N23" s="29"/>
      <c r="O23" s="23"/>
      <c r="P23" s="30"/>
      <c r="Q23" s="23"/>
      <c r="R23" s="28"/>
      <c r="S23" s="28" t="s">
        <v>194</v>
      </c>
    </row>
    <row r="24" spans="1:19" s="38" customFormat="1" ht="64.5" x14ac:dyDescent="0.35">
      <c r="A24" s="12">
        <v>19</v>
      </c>
      <c r="B24" s="16" t="s">
        <v>39</v>
      </c>
      <c r="C24" s="23" t="s">
        <v>54</v>
      </c>
      <c r="D24" s="23" t="s">
        <v>109</v>
      </c>
      <c r="E24" s="46">
        <v>20645950</v>
      </c>
      <c r="F24" s="46">
        <v>20645950</v>
      </c>
      <c r="G24" s="28" t="s">
        <v>116</v>
      </c>
      <c r="H24" s="23" t="s">
        <v>120</v>
      </c>
      <c r="I24" s="23" t="s">
        <v>121</v>
      </c>
      <c r="J24" s="23" t="s">
        <v>121</v>
      </c>
      <c r="K24" s="23" t="s">
        <v>121</v>
      </c>
      <c r="L24" s="25">
        <v>44320</v>
      </c>
      <c r="M24" s="23" t="s">
        <v>121</v>
      </c>
      <c r="N24" s="29"/>
      <c r="O24" s="23"/>
      <c r="P24" s="30"/>
      <c r="Q24" s="23"/>
      <c r="R24" s="28"/>
      <c r="S24" s="28" t="s">
        <v>194</v>
      </c>
    </row>
    <row r="25" spans="1:19" s="38" customFormat="1" ht="64.5" x14ac:dyDescent="0.35">
      <c r="A25" s="12">
        <v>20</v>
      </c>
      <c r="B25" s="13" t="s">
        <v>40</v>
      </c>
      <c r="C25" s="23" t="s">
        <v>54</v>
      </c>
      <c r="D25" s="23" t="s">
        <v>109</v>
      </c>
      <c r="E25" s="46">
        <v>51345671</v>
      </c>
      <c r="F25" s="46">
        <v>51345671</v>
      </c>
      <c r="G25" s="28" t="s">
        <v>116</v>
      </c>
      <c r="H25" s="23" t="s">
        <v>120</v>
      </c>
      <c r="I25" s="23" t="s">
        <v>121</v>
      </c>
      <c r="J25" s="23" t="s">
        <v>121</v>
      </c>
      <c r="K25" s="23" t="s">
        <v>121</v>
      </c>
      <c r="L25" s="25">
        <v>44363</v>
      </c>
      <c r="M25" s="23" t="s">
        <v>121</v>
      </c>
      <c r="N25" s="26">
        <v>44386</v>
      </c>
      <c r="O25" s="20">
        <v>44410</v>
      </c>
      <c r="P25" s="27">
        <v>44406</v>
      </c>
      <c r="Q25" s="23">
        <v>47998118</v>
      </c>
      <c r="R25" s="28" t="s">
        <v>142</v>
      </c>
      <c r="S25" s="28" t="s">
        <v>172</v>
      </c>
    </row>
    <row r="26" spans="1:19" s="38" customFormat="1" ht="77" x14ac:dyDescent="0.35">
      <c r="A26" s="12">
        <v>21</v>
      </c>
      <c r="B26" s="16" t="s">
        <v>41</v>
      </c>
      <c r="C26" s="23" t="s">
        <v>54</v>
      </c>
      <c r="D26" s="23" t="s">
        <v>109</v>
      </c>
      <c r="E26" s="46">
        <v>45604162</v>
      </c>
      <c r="F26" s="46">
        <v>45604162</v>
      </c>
      <c r="G26" s="28" t="s">
        <v>116</v>
      </c>
      <c r="H26" s="23" t="s">
        <v>120</v>
      </c>
      <c r="I26" s="23" t="s">
        <v>121</v>
      </c>
      <c r="J26" s="23" t="s">
        <v>121</v>
      </c>
      <c r="K26" s="23" t="s">
        <v>121</v>
      </c>
      <c r="L26" s="25">
        <v>44313</v>
      </c>
      <c r="M26" s="23" t="s">
        <v>121</v>
      </c>
      <c r="N26" s="26">
        <v>44328</v>
      </c>
      <c r="O26" s="20">
        <v>44403</v>
      </c>
      <c r="P26" s="27">
        <v>44337</v>
      </c>
      <c r="Q26" s="23">
        <v>43281878</v>
      </c>
      <c r="R26" s="28" t="s">
        <v>143</v>
      </c>
      <c r="S26" s="28" t="s">
        <v>172</v>
      </c>
    </row>
    <row r="27" spans="1:19" s="38" customFormat="1" ht="89.5" x14ac:dyDescent="0.35">
      <c r="A27" s="12">
        <v>22</v>
      </c>
      <c r="B27" s="13" t="s">
        <v>42</v>
      </c>
      <c r="C27" s="23" t="s">
        <v>54</v>
      </c>
      <c r="D27" s="23" t="s">
        <v>109</v>
      </c>
      <c r="E27" s="46">
        <v>75000000</v>
      </c>
      <c r="F27" s="46">
        <v>75000000</v>
      </c>
      <c r="G27" s="28" t="s">
        <v>116</v>
      </c>
      <c r="H27" s="23" t="s">
        <v>120</v>
      </c>
      <c r="I27" s="23" t="s">
        <v>121</v>
      </c>
      <c r="J27" s="23" t="s">
        <v>121</v>
      </c>
      <c r="K27" s="23" t="s">
        <v>121</v>
      </c>
      <c r="L27" s="25">
        <v>44397</v>
      </c>
      <c r="M27" s="23" t="s">
        <v>121</v>
      </c>
      <c r="N27" s="26">
        <v>44411</v>
      </c>
      <c r="O27" s="23"/>
      <c r="P27" s="27">
        <v>44420</v>
      </c>
      <c r="Q27" s="23">
        <v>73892499</v>
      </c>
      <c r="R27" s="28" t="s">
        <v>144</v>
      </c>
      <c r="S27" s="28" t="s">
        <v>172</v>
      </c>
    </row>
    <row r="28" spans="1:19" s="38" customFormat="1" ht="94.5" customHeight="1" x14ac:dyDescent="0.35">
      <c r="A28" s="12">
        <v>23</v>
      </c>
      <c r="B28" s="13" t="s">
        <v>43</v>
      </c>
      <c r="C28" s="23" t="s">
        <v>54</v>
      </c>
      <c r="D28" s="23" t="s">
        <v>109</v>
      </c>
      <c r="E28" s="46">
        <v>300000000</v>
      </c>
      <c r="F28" s="46">
        <v>300000000</v>
      </c>
      <c r="G28" s="28" t="s">
        <v>115</v>
      </c>
      <c r="H28" s="23" t="s">
        <v>120</v>
      </c>
      <c r="I28" s="23" t="s">
        <v>121</v>
      </c>
      <c r="J28" s="23" t="s">
        <v>121</v>
      </c>
      <c r="K28" s="23" t="s">
        <v>121</v>
      </c>
      <c r="L28" s="23"/>
      <c r="M28" s="23" t="s">
        <v>121</v>
      </c>
      <c r="N28" s="29"/>
      <c r="O28" s="23"/>
      <c r="P28" s="30"/>
      <c r="Q28" s="23"/>
      <c r="R28" s="28"/>
      <c r="S28" s="28" t="s">
        <v>186</v>
      </c>
    </row>
    <row r="29" spans="1:19" s="38" customFormat="1" ht="73.5" customHeight="1" x14ac:dyDescent="0.35">
      <c r="A29" s="12">
        <v>24</v>
      </c>
      <c r="B29" s="13" t="s">
        <v>44</v>
      </c>
      <c r="C29" s="23" t="s">
        <v>54</v>
      </c>
      <c r="D29" s="23" t="s">
        <v>111</v>
      </c>
      <c r="E29" s="46">
        <v>97633379</v>
      </c>
      <c r="F29" s="46">
        <v>97633379</v>
      </c>
      <c r="G29" s="28" t="s">
        <v>117</v>
      </c>
      <c r="H29" s="23" t="s">
        <v>120</v>
      </c>
      <c r="I29" s="23" t="s">
        <v>121</v>
      </c>
      <c r="J29" s="23" t="s">
        <v>121</v>
      </c>
      <c r="K29" s="23" t="s">
        <v>121</v>
      </c>
      <c r="L29" s="23"/>
      <c r="M29" s="23" t="s">
        <v>121</v>
      </c>
      <c r="N29" s="29"/>
      <c r="O29" s="23"/>
      <c r="P29" s="30"/>
      <c r="Q29" s="23"/>
      <c r="R29" s="28"/>
      <c r="S29" s="28"/>
    </row>
    <row r="30" spans="1:19" s="38" customFormat="1" ht="48" customHeight="1" x14ac:dyDescent="0.35">
      <c r="A30" s="12">
        <v>25</v>
      </c>
      <c r="B30" s="13" t="s">
        <v>45</v>
      </c>
      <c r="C30" s="23" t="s">
        <v>54</v>
      </c>
      <c r="D30" s="23" t="s">
        <v>109</v>
      </c>
      <c r="E30" s="46">
        <v>76638990</v>
      </c>
      <c r="F30" s="46">
        <v>76638990</v>
      </c>
      <c r="G30" s="28" t="s">
        <v>116</v>
      </c>
      <c r="H30" s="23" t="s">
        <v>120</v>
      </c>
      <c r="I30" s="23" t="s">
        <v>121</v>
      </c>
      <c r="J30" s="23" t="s">
        <v>121</v>
      </c>
      <c r="K30" s="23" t="s">
        <v>121</v>
      </c>
      <c r="L30" s="25">
        <v>44441</v>
      </c>
      <c r="M30" s="23" t="s">
        <v>121</v>
      </c>
      <c r="N30" s="26">
        <v>44475</v>
      </c>
      <c r="O30" s="23"/>
      <c r="P30" s="27">
        <v>44483</v>
      </c>
      <c r="Q30" s="23">
        <v>75640373</v>
      </c>
      <c r="R30" s="28" t="s">
        <v>145</v>
      </c>
      <c r="S30" s="28" t="s">
        <v>172</v>
      </c>
    </row>
    <row r="31" spans="1:19" s="38" customFormat="1" ht="51" customHeight="1" x14ac:dyDescent="0.35">
      <c r="A31" s="12">
        <v>26</v>
      </c>
      <c r="B31" s="13" t="s">
        <v>46</v>
      </c>
      <c r="C31" s="23" t="s">
        <v>54</v>
      </c>
      <c r="D31" s="23" t="s">
        <v>110</v>
      </c>
      <c r="E31" s="46">
        <v>400000000</v>
      </c>
      <c r="F31" s="46">
        <v>400000000</v>
      </c>
      <c r="G31" s="28" t="s">
        <v>115</v>
      </c>
      <c r="H31" s="23" t="s">
        <v>120</v>
      </c>
      <c r="I31" s="23" t="s">
        <v>121</v>
      </c>
      <c r="J31" s="23" t="s">
        <v>121</v>
      </c>
      <c r="K31" s="23" t="s">
        <v>121</v>
      </c>
      <c r="L31" s="25">
        <v>44377</v>
      </c>
      <c r="M31" s="23" t="s">
        <v>121</v>
      </c>
      <c r="N31" s="26">
        <v>44425</v>
      </c>
      <c r="O31" s="23"/>
      <c r="P31" s="27">
        <v>44434</v>
      </c>
      <c r="Q31" s="23">
        <v>385758314</v>
      </c>
      <c r="R31" s="28" t="s">
        <v>146</v>
      </c>
      <c r="S31" s="28" t="s">
        <v>172</v>
      </c>
    </row>
    <row r="32" spans="1:19" s="38" customFormat="1" ht="37.5" x14ac:dyDescent="0.35">
      <c r="A32" s="12">
        <v>27</v>
      </c>
      <c r="B32" s="17" t="s">
        <v>47</v>
      </c>
      <c r="C32" s="23" t="s">
        <v>54</v>
      </c>
      <c r="D32" s="24" t="s">
        <v>110</v>
      </c>
      <c r="E32" s="46">
        <v>300000000</v>
      </c>
      <c r="F32" s="46">
        <v>300000000</v>
      </c>
      <c r="G32" s="35" t="s">
        <v>115</v>
      </c>
      <c r="H32" s="23" t="s">
        <v>120</v>
      </c>
      <c r="I32" s="23" t="s">
        <v>121</v>
      </c>
      <c r="J32" s="23" t="s">
        <v>121</v>
      </c>
      <c r="K32" s="23" t="s">
        <v>121</v>
      </c>
      <c r="L32" s="32">
        <v>44371</v>
      </c>
      <c r="M32" s="23" t="s">
        <v>121</v>
      </c>
      <c r="N32" s="33">
        <v>44410</v>
      </c>
      <c r="O32" s="23"/>
      <c r="P32" s="34">
        <v>44418</v>
      </c>
      <c r="Q32" s="24">
        <v>286931646</v>
      </c>
      <c r="R32" s="35" t="s">
        <v>147</v>
      </c>
      <c r="S32" s="35" t="s">
        <v>172</v>
      </c>
    </row>
    <row r="33" spans="1:19" s="38" customFormat="1" ht="55.5" customHeight="1" x14ac:dyDescent="0.35">
      <c r="A33" s="12">
        <v>28</v>
      </c>
      <c r="B33" s="16" t="s">
        <v>48</v>
      </c>
      <c r="C33" s="23" t="s">
        <v>54</v>
      </c>
      <c r="D33" s="23" t="s">
        <v>111</v>
      </c>
      <c r="E33" s="46">
        <v>52730732.579999998</v>
      </c>
      <c r="F33" s="46">
        <v>52730732.579999998</v>
      </c>
      <c r="G33" s="28" t="s">
        <v>117</v>
      </c>
      <c r="H33" s="23" t="s">
        <v>120</v>
      </c>
      <c r="I33" s="23" t="s">
        <v>121</v>
      </c>
      <c r="J33" s="23" t="s">
        <v>121</v>
      </c>
      <c r="K33" s="23" t="s">
        <v>121</v>
      </c>
      <c r="L33" s="25"/>
      <c r="M33" s="23" t="s">
        <v>121</v>
      </c>
      <c r="N33" s="26"/>
      <c r="O33" s="23"/>
      <c r="P33" s="27"/>
      <c r="Q33" s="23"/>
      <c r="R33" s="28"/>
      <c r="S33" s="28" t="s">
        <v>179</v>
      </c>
    </row>
    <row r="34" spans="1:19" s="38" customFormat="1" ht="57" customHeight="1" x14ac:dyDescent="0.35">
      <c r="A34" s="12">
        <v>29</v>
      </c>
      <c r="B34" s="16" t="s">
        <v>49</v>
      </c>
      <c r="C34" s="23" t="s">
        <v>54</v>
      </c>
      <c r="D34" s="23" t="s">
        <v>111</v>
      </c>
      <c r="E34" s="46">
        <v>65194360.280000001</v>
      </c>
      <c r="F34" s="46">
        <v>65194360.280000001</v>
      </c>
      <c r="G34" s="28" t="s">
        <v>117</v>
      </c>
      <c r="H34" s="23" t="s">
        <v>120</v>
      </c>
      <c r="I34" s="23" t="s">
        <v>121</v>
      </c>
      <c r="J34" s="23" t="s">
        <v>121</v>
      </c>
      <c r="K34" s="23" t="s">
        <v>121</v>
      </c>
      <c r="L34" s="25"/>
      <c r="M34" s="23" t="s">
        <v>121</v>
      </c>
      <c r="N34" s="26"/>
      <c r="O34" s="23"/>
      <c r="P34" s="27"/>
      <c r="Q34" s="23"/>
      <c r="R34" s="28"/>
      <c r="S34" s="28" t="s">
        <v>179</v>
      </c>
    </row>
    <row r="35" spans="1:19" s="38" customFormat="1" ht="59.25" customHeight="1" x14ac:dyDescent="0.35">
      <c r="A35" s="12">
        <v>30</v>
      </c>
      <c r="B35" s="16" t="s">
        <v>50</v>
      </c>
      <c r="C35" s="23" t="s">
        <v>54</v>
      </c>
      <c r="D35" s="23" t="s">
        <v>111</v>
      </c>
      <c r="E35" s="46">
        <v>69412818.879999995</v>
      </c>
      <c r="F35" s="46">
        <v>69412818.879999995</v>
      </c>
      <c r="G35" s="28" t="s">
        <v>117</v>
      </c>
      <c r="H35" s="23" t="s">
        <v>120</v>
      </c>
      <c r="I35" s="23" t="s">
        <v>121</v>
      </c>
      <c r="J35" s="23" t="s">
        <v>121</v>
      </c>
      <c r="K35" s="23" t="s">
        <v>121</v>
      </c>
      <c r="L35" s="25"/>
      <c r="M35" s="23" t="s">
        <v>121</v>
      </c>
      <c r="N35" s="26"/>
      <c r="O35" s="23"/>
      <c r="P35" s="27"/>
      <c r="Q35" s="23"/>
      <c r="R35" s="28"/>
      <c r="S35" s="28" t="s">
        <v>179</v>
      </c>
    </row>
    <row r="36" spans="1:19" s="38" customFormat="1" ht="64.5" customHeight="1" x14ac:dyDescent="0.35">
      <c r="A36" s="12">
        <v>31</v>
      </c>
      <c r="B36" s="16" t="s">
        <v>51</v>
      </c>
      <c r="C36" s="23" t="s">
        <v>54</v>
      </c>
      <c r="D36" s="23" t="s">
        <v>111</v>
      </c>
      <c r="E36" s="46">
        <v>67111841.459999993</v>
      </c>
      <c r="F36" s="46">
        <v>67111841.459999993</v>
      </c>
      <c r="G36" s="28" t="s">
        <v>117</v>
      </c>
      <c r="H36" s="23" t="s">
        <v>120</v>
      </c>
      <c r="I36" s="23" t="s">
        <v>121</v>
      </c>
      <c r="J36" s="23" t="s">
        <v>121</v>
      </c>
      <c r="K36" s="23" t="s">
        <v>121</v>
      </c>
      <c r="L36" s="25"/>
      <c r="M36" s="23" t="s">
        <v>121</v>
      </c>
      <c r="N36" s="26"/>
      <c r="O36" s="23"/>
      <c r="P36" s="27"/>
      <c r="Q36" s="23"/>
      <c r="R36" s="28"/>
      <c r="S36" s="28" t="s">
        <v>179</v>
      </c>
    </row>
    <row r="37" spans="1:19" s="38" customFormat="1" ht="67.5" customHeight="1" x14ac:dyDescent="0.35">
      <c r="A37" s="12">
        <v>32</v>
      </c>
      <c r="B37" s="16" t="s">
        <v>52</v>
      </c>
      <c r="C37" s="23" t="s">
        <v>54</v>
      </c>
      <c r="D37" s="23" t="s">
        <v>111</v>
      </c>
      <c r="E37" s="46">
        <v>49854510.799999997</v>
      </c>
      <c r="F37" s="46">
        <v>49854510.799999997</v>
      </c>
      <c r="G37" s="28" t="s">
        <v>117</v>
      </c>
      <c r="H37" s="23" t="s">
        <v>120</v>
      </c>
      <c r="I37" s="23" t="s">
        <v>121</v>
      </c>
      <c r="J37" s="23" t="s">
        <v>121</v>
      </c>
      <c r="K37" s="23" t="s">
        <v>121</v>
      </c>
      <c r="L37" s="25"/>
      <c r="M37" s="23" t="s">
        <v>121</v>
      </c>
      <c r="N37" s="26"/>
      <c r="O37" s="23"/>
      <c r="P37" s="27"/>
      <c r="Q37" s="23"/>
      <c r="R37" s="28"/>
      <c r="S37" s="28" t="s">
        <v>179</v>
      </c>
    </row>
    <row r="38" spans="1:19" s="38" customFormat="1" ht="58.5" customHeight="1" x14ac:dyDescent="0.35">
      <c r="A38" s="12">
        <v>33</v>
      </c>
      <c r="B38" s="16" t="s">
        <v>53</v>
      </c>
      <c r="C38" s="23" t="s">
        <v>54</v>
      </c>
      <c r="D38" s="23" t="s">
        <v>111</v>
      </c>
      <c r="E38" s="46">
        <v>69900000</v>
      </c>
      <c r="F38" s="46">
        <v>69900000</v>
      </c>
      <c r="G38" s="28" t="s">
        <v>117</v>
      </c>
      <c r="H38" s="23" t="s">
        <v>120</v>
      </c>
      <c r="I38" s="23" t="s">
        <v>121</v>
      </c>
      <c r="J38" s="23" t="s">
        <v>121</v>
      </c>
      <c r="K38" s="23" t="s">
        <v>121</v>
      </c>
      <c r="L38" s="23"/>
      <c r="M38" s="23" t="s">
        <v>121</v>
      </c>
      <c r="N38" s="29"/>
      <c r="O38" s="23"/>
      <c r="P38" s="30"/>
      <c r="Q38" s="23"/>
      <c r="R38" s="28"/>
      <c r="S38" s="28" t="s">
        <v>179</v>
      </c>
    </row>
    <row r="39" spans="1:19" s="38" customFormat="1" ht="28.5" customHeight="1" x14ac:dyDescent="0.35">
      <c r="A39" s="12"/>
      <c r="B39" s="45" t="s">
        <v>180</v>
      </c>
      <c r="C39" s="23"/>
      <c r="D39" s="23"/>
      <c r="E39" s="50">
        <f>SUM(E6:E38)</f>
        <v>3267166954.0000005</v>
      </c>
      <c r="F39" s="50">
        <f>SUM(F6:F38)</f>
        <v>3267166954.0000005</v>
      </c>
      <c r="G39" s="28"/>
      <c r="H39" s="23"/>
      <c r="I39" s="23"/>
      <c r="J39" s="23"/>
      <c r="K39" s="23"/>
      <c r="L39" s="23"/>
      <c r="M39" s="23"/>
      <c r="N39" s="29"/>
      <c r="O39" s="23"/>
      <c r="P39" s="30"/>
      <c r="Q39" s="57">
        <f>SUM(Q6:Q38)</f>
        <v>1603453696</v>
      </c>
      <c r="R39" s="28"/>
      <c r="S39" s="28"/>
    </row>
    <row r="40" spans="1:19" s="38" customFormat="1" ht="78" customHeight="1" x14ac:dyDescent="0.35">
      <c r="A40" s="12">
        <v>34</v>
      </c>
      <c r="B40" s="36" t="s">
        <v>55</v>
      </c>
      <c r="C40" s="23" t="s">
        <v>64</v>
      </c>
      <c r="D40" s="23" t="s">
        <v>111</v>
      </c>
      <c r="E40" s="46">
        <v>600000000</v>
      </c>
      <c r="F40" s="46">
        <v>600000000</v>
      </c>
      <c r="G40" s="28" t="s">
        <v>117</v>
      </c>
      <c r="H40" s="23" t="s">
        <v>120</v>
      </c>
      <c r="I40" s="23" t="s">
        <v>121</v>
      </c>
      <c r="J40" s="23" t="s">
        <v>121</v>
      </c>
      <c r="K40" s="23" t="s">
        <v>121</v>
      </c>
      <c r="L40" s="25">
        <v>44337</v>
      </c>
      <c r="M40" s="23" t="s">
        <v>121</v>
      </c>
      <c r="N40" s="26">
        <v>44397</v>
      </c>
      <c r="O40" s="25">
        <v>44397</v>
      </c>
      <c r="P40" s="27">
        <v>44407</v>
      </c>
      <c r="Q40" s="23">
        <v>594990000</v>
      </c>
      <c r="R40" s="28" t="s">
        <v>148</v>
      </c>
      <c r="S40" s="28" t="s">
        <v>172</v>
      </c>
    </row>
    <row r="41" spans="1:19" s="38" customFormat="1" ht="60" customHeight="1" x14ac:dyDescent="0.35">
      <c r="A41" s="12">
        <v>35</v>
      </c>
      <c r="B41" s="6" t="s">
        <v>56</v>
      </c>
      <c r="C41" s="23" t="s">
        <v>64</v>
      </c>
      <c r="D41" s="23" t="s">
        <v>109</v>
      </c>
      <c r="E41" s="46">
        <v>500000000</v>
      </c>
      <c r="F41" s="46">
        <v>500000000</v>
      </c>
      <c r="G41" s="28" t="s">
        <v>115</v>
      </c>
      <c r="H41" s="23" t="s">
        <v>120</v>
      </c>
      <c r="I41" s="23" t="s">
        <v>121</v>
      </c>
      <c r="J41" s="23" t="s">
        <v>121</v>
      </c>
      <c r="K41" s="23" t="s">
        <v>121</v>
      </c>
      <c r="L41" s="23"/>
      <c r="M41" s="23" t="s">
        <v>121</v>
      </c>
      <c r="N41" s="29"/>
      <c r="O41" s="23"/>
      <c r="P41" s="30"/>
      <c r="Q41" s="23"/>
      <c r="R41" s="28"/>
      <c r="S41" s="28" t="s">
        <v>187</v>
      </c>
    </row>
    <row r="42" spans="1:19" s="38" customFormat="1" ht="61.5" customHeight="1" x14ac:dyDescent="0.35">
      <c r="A42" s="12">
        <v>36</v>
      </c>
      <c r="B42" s="7" t="s">
        <v>57</v>
      </c>
      <c r="C42" s="23" t="s">
        <v>64</v>
      </c>
      <c r="D42" s="23" t="s">
        <v>113</v>
      </c>
      <c r="E42" s="46">
        <v>70000000</v>
      </c>
      <c r="F42" s="46">
        <v>70000000</v>
      </c>
      <c r="G42" s="28" t="s">
        <v>116</v>
      </c>
      <c r="H42" s="23" t="s">
        <v>120</v>
      </c>
      <c r="I42" s="23" t="s">
        <v>121</v>
      </c>
      <c r="J42" s="23" t="s">
        <v>121</v>
      </c>
      <c r="K42" s="23" t="s">
        <v>121</v>
      </c>
      <c r="L42" s="23"/>
      <c r="M42" s="23" t="s">
        <v>121</v>
      </c>
      <c r="N42" s="29"/>
      <c r="O42" s="23"/>
      <c r="P42" s="30"/>
      <c r="Q42" s="23"/>
      <c r="R42" s="28"/>
      <c r="S42" s="28" t="s">
        <v>179</v>
      </c>
    </row>
    <row r="43" spans="1:19" s="38" customFormat="1" ht="60.75" customHeight="1" x14ac:dyDescent="0.35">
      <c r="A43" s="12">
        <v>37</v>
      </c>
      <c r="B43" s="7" t="s">
        <v>58</v>
      </c>
      <c r="C43" s="23" t="s">
        <v>64</v>
      </c>
      <c r="D43" s="23" t="s">
        <v>111</v>
      </c>
      <c r="E43" s="46">
        <v>150000000</v>
      </c>
      <c r="F43" s="46">
        <v>150000000</v>
      </c>
      <c r="G43" s="28" t="s">
        <v>117</v>
      </c>
      <c r="H43" s="23" t="s">
        <v>120</v>
      </c>
      <c r="I43" s="23" t="s">
        <v>121</v>
      </c>
      <c r="J43" s="23" t="s">
        <v>121</v>
      </c>
      <c r="K43" s="23" t="s">
        <v>121</v>
      </c>
      <c r="L43" s="23"/>
      <c r="M43" s="23" t="s">
        <v>121</v>
      </c>
      <c r="N43" s="29"/>
      <c r="O43" s="23"/>
      <c r="P43" s="30"/>
      <c r="Q43" s="23"/>
      <c r="R43" s="28"/>
      <c r="S43" s="28" t="s">
        <v>179</v>
      </c>
    </row>
    <row r="44" spans="1:19" s="38" customFormat="1" ht="62.5" x14ac:dyDescent="0.35">
      <c r="A44" s="12">
        <v>38</v>
      </c>
      <c r="B44" s="6" t="s">
        <v>59</v>
      </c>
      <c r="C44" s="23" t="s">
        <v>64</v>
      </c>
      <c r="D44" s="23" t="s">
        <v>112</v>
      </c>
      <c r="E44" s="46">
        <v>658804850</v>
      </c>
      <c r="F44" s="46">
        <v>658804850</v>
      </c>
      <c r="G44" s="28" t="s">
        <v>118</v>
      </c>
      <c r="H44" s="23" t="s">
        <v>120</v>
      </c>
      <c r="I44" s="23" t="s">
        <v>121</v>
      </c>
      <c r="J44" s="23" t="s">
        <v>121</v>
      </c>
      <c r="K44" s="23" t="s">
        <v>121</v>
      </c>
      <c r="L44" s="25">
        <v>44232</v>
      </c>
      <c r="M44" s="23" t="s">
        <v>121</v>
      </c>
      <c r="N44" s="26">
        <v>44278</v>
      </c>
      <c r="O44" s="20">
        <v>44403</v>
      </c>
      <c r="P44" s="27">
        <v>44293</v>
      </c>
      <c r="Q44" s="23">
        <v>620736323</v>
      </c>
      <c r="R44" s="28" t="s">
        <v>149</v>
      </c>
      <c r="S44" s="28" t="s">
        <v>172</v>
      </c>
    </row>
    <row r="45" spans="1:19" s="38" customFormat="1" ht="90.75" customHeight="1" x14ac:dyDescent="0.35">
      <c r="A45" s="12">
        <v>39</v>
      </c>
      <c r="B45" s="6" t="s">
        <v>60</v>
      </c>
      <c r="C45" s="23" t="s">
        <v>64</v>
      </c>
      <c r="D45" s="23" t="s">
        <v>112</v>
      </c>
      <c r="E45" s="46">
        <v>658804850</v>
      </c>
      <c r="F45" s="46">
        <v>658804850</v>
      </c>
      <c r="G45" s="28" t="s">
        <v>118</v>
      </c>
      <c r="H45" s="23" t="s">
        <v>120</v>
      </c>
      <c r="I45" s="23" t="s">
        <v>121</v>
      </c>
      <c r="J45" s="23" t="s">
        <v>121</v>
      </c>
      <c r="K45" s="23" t="s">
        <v>121</v>
      </c>
      <c r="L45" s="25">
        <v>44232</v>
      </c>
      <c r="M45" s="23" t="s">
        <v>121</v>
      </c>
      <c r="N45" s="26">
        <v>44278</v>
      </c>
      <c r="O45" s="20">
        <v>44403</v>
      </c>
      <c r="P45" s="27">
        <v>44287</v>
      </c>
      <c r="Q45" s="23">
        <v>493512000</v>
      </c>
      <c r="R45" s="28" t="s">
        <v>150</v>
      </c>
      <c r="S45" s="28" t="s">
        <v>172</v>
      </c>
    </row>
    <row r="46" spans="1:19" s="38" customFormat="1" ht="53.25" customHeight="1" x14ac:dyDescent="0.35">
      <c r="A46" s="12">
        <v>40</v>
      </c>
      <c r="B46" s="6" t="s">
        <v>61</v>
      </c>
      <c r="C46" s="23" t="s">
        <v>64</v>
      </c>
      <c r="D46" s="24" t="s">
        <v>113</v>
      </c>
      <c r="E46" s="47">
        <v>225000000</v>
      </c>
      <c r="F46" s="47">
        <v>225000000</v>
      </c>
      <c r="G46" s="35" t="s">
        <v>115</v>
      </c>
      <c r="H46" s="23" t="s">
        <v>120</v>
      </c>
      <c r="I46" s="23" t="s">
        <v>121</v>
      </c>
      <c r="J46" s="23" t="s">
        <v>121</v>
      </c>
      <c r="K46" s="23" t="s">
        <v>121</v>
      </c>
      <c r="L46" s="32">
        <v>44509</v>
      </c>
      <c r="M46" s="23" t="s">
        <v>121</v>
      </c>
      <c r="N46" s="33">
        <v>44547</v>
      </c>
      <c r="O46" s="25">
        <v>44547</v>
      </c>
      <c r="P46" s="34"/>
      <c r="Q46" s="24"/>
      <c r="R46" s="35"/>
      <c r="S46" s="35" t="s">
        <v>176</v>
      </c>
    </row>
    <row r="47" spans="1:19" s="38" customFormat="1" ht="45" customHeight="1" x14ac:dyDescent="0.35">
      <c r="A47" s="12">
        <v>41</v>
      </c>
      <c r="B47" s="39" t="s">
        <v>62</v>
      </c>
      <c r="C47" s="23" t="s">
        <v>64</v>
      </c>
      <c r="D47" s="23" t="s">
        <v>111</v>
      </c>
      <c r="E47" s="46">
        <v>150000000</v>
      </c>
      <c r="F47" s="46">
        <v>150000000</v>
      </c>
      <c r="G47" s="28" t="s">
        <v>117</v>
      </c>
      <c r="H47" s="23" t="s">
        <v>120</v>
      </c>
      <c r="I47" s="23" t="s">
        <v>121</v>
      </c>
      <c r="J47" s="23" t="s">
        <v>121</v>
      </c>
      <c r="K47" s="23" t="s">
        <v>121</v>
      </c>
      <c r="L47" s="25">
        <v>44530</v>
      </c>
      <c r="M47" s="23" t="s">
        <v>121</v>
      </c>
      <c r="N47" s="29"/>
      <c r="O47" s="23"/>
      <c r="P47" s="30"/>
      <c r="Q47" s="23"/>
      <c r="R47" s="28"/>
      <c r="S47" s="28" t="s">
        <v>173</v>
      </c>
    </row>
    <row r="48" spans="1:19" s="38" customFormat="1" ht="74.25" customHeight="1" x14ac:dyDescent="0.35">
      <c r="A48" s="12">
        <v>42</v>
      </c>
      <c r="B48" s="6" t="s">
        <v>63</v>
      </c>
      <c r="C48" s="23" t="s">
        <v>64</v>
      </c>
      <c r="D48" s="23" t="s">
        <v>114</v>
      </c>
      <c r="E48" s="46">
        <v>3000000000</v>
      </c>
      <c r="F48" s="46">
        <v>3000000000</v>
      </c>
      <c r="G48" s="28" t="s">
        <v>115</v>
      </c>
      <c r="H48" s="23" t="s">
        <v>120</v>
      </c>
      <c r="I48" s="23" t="s">
        <v>121</v>
      </c>
      <c r="J48" s="23" t="s">
        <v>121</v>
      </c>
      <c r="K48" s="23" t="s">
        <v>121</v>
      </c>
      <c r="L48" s="25">
        <v>44530</v>
      </c>
      <c r="M48" s="23" t="s">
        <v>121</v>
      </c>
      <c r="N48" s="29"/>
      <c r="O48" s="23"/>
      <c r="P48" s="30"/>
      <c r="Q48" s="23"/>
      <c r="R48" s="28"/>
      <c r="S48" s="35" t="s">
        <v>189</v>
      </c>
    </row>
    <row r="49" spans="1:19" s="38" customFormat="1" ht="45" customHeight="1" x14ac:dyDescent="0.35">
      <c r="A49" s="12"/>
      <c r="B49" s="49" t="s">
        <v>180</v>
      </c>
      <c r="C49" s="23"/>
      <c r="D49" s="23"/>
      <c r="E49" s="50">
        <f>SUM(E40:E48)</f>
        <v>6012609700</v>
      </c>
      <c r="F49" s="50">
        <f>SUM(F40:F48)</f>
        <v>6012609700</v>
      </c>
      <c r="G49" s="28"/>
      <c r="H49" s="23"/>
      <c r="I49" s="23"/>
      <c r="J49" s="23"/>
      <c r="K49" s="23"/>
      <c r="L49" s="25"/>
      <c r="M49" s="23"/>
      <c r="N49" s="23"/>
      <c r="O49" s="23"/>
      <c r="P49" s="30"/>
      <c r="Q49" s="57">
        <f>SUM(Q40:Q48)</f>
        <v>1709238323</v>
      </c>
      <c r="R49" s="28"/>
      <c r="S49" s="35"/>
    </row>
    <row r="50" spans="1:19" s="38" customFormat="1" ht="66" customHeight="1" x14ac:dyDescent="0.35">
      <c r="A50" s="12">
        <v>43</v>
      </c>
      <c r="B50" s="17" t="s">
        <v>65</v>
      </c>
      <c r="C50" s="28" t="s">
        <v>67</v>
      </c>
      <c r="D50" s="23" t="s">
        <v>109</v>
      </c>
      <c r="E50" s="46">
        <v>87391687</v>
      </c>
      <c r="F50" s="46">
        <v>87391687</v>
      </c>
      <c r="G50" s="28" t="s">
        <v>115</v>
      </c>
      <c r="H50" s="23" t="s">
        <v>120</v>
      </c>
      <c r="I50" s="23" t="s">
        <v>121</v>
      </c>
      <c r="J50" s="23" t="s">
        <v>121</v>
      </c>
      <c r="K50" s="23" t="s">
        <v>121</v>
      </c>
      <c r="L50" s="25">
        <v>44301</v>
      </c>
      <c r="M50" s="23" t="s">
        <v>121</v>
      </c>
      <c r="N50" s="25">
        <v>44349</v>
      </c>
      <c r="O50" s="20">
        <v>44403</v>
      </c>
      <c r="P50" s="27">
        <v>44368</v>
      </c>
      <c r="Q50" s="23">
        <v>85380954</v>
      </c>
      <c r="R50" s="28" t="s">
        <v>149</v>
      </c>
      <c r="S50" s="28" t="s">
        <v>172</v>
      </c>
    </row>
    <row r="51" spans="1:19" s="38" customFormat="1" ht="51.75" customHeight="1" x14ac:dyDescent="0.35">
      <c r="A51" s="14">
        <v>44</v>
      </c>
      <c r="B51" s="37" t="s">
        <v>66</v>
      </c>
      <c r="C51" s="28" t="s">
        <v>67</v>
      </c>
      <c r="D51" s="23" t="s">
        <v>110</v>
      </c>
      <c r="E51" s="46">
        <v>49209096</v>
      </c>
      <c r="F51" s="46">
        <v>49209096</v>
      </c>
      <c r="G51" s="28" t="s">
        <v>116</v>
      </c>
      <c r="H51" s="23" t="s">
        <v>120</v>
      </c>
      <c r="I51" s="23" t="s">
        <v>121</v>
      </c>
      <c r="J51" s="23" t="s">
        <v>121</v>
      </c>
      <c r="K51" s="23" t="s">
        <v>121</v>
      </c>
      <c r="L51" s="25">
        <v>44362</v>
      </c>
      <c r="M51" s="23" t="s">
        <v>121</v>
      </c>
      <c r="N51" s="26">
        <v>44375</v>
      </c>
      <c r="O51" s="25">
        <v>44375</v>
      </c>
      <c r="P51" s="27">
        <v>44384</v>
      </c>
      <c r="Q51" s="23">
        <v>48992000</v>
      </c>
      <c r="R51" s="28" t="s">
        <v>151</v>
      </c>
      <c r="S51" s="28" t="s">
        <v>172</v>
      </c>
    </row>
    <row r="52" spans="1:19" s="38" customFormat="1" ht="31.5" customHeight="1" x14ac:dyDescent="0.35">
      <c r="A52" s="14"/>
      <c r="B52" s="49" t="s">
        <v>180</v>
      </c>
      <c r="C52" s="28"/>
      <c r="D52" s="23"/>
      <c r="E52" s="50">
        <f>SUM(E50:E51)</f>
        <v>136600783</v>
      </c>
      <c r="F52" s="50">
        <f>SUM(F50:F51)</f>
        <v>136600783</v>
      </c>
      <c r="G52" s="28"/>
      <c r="H52" s="23"/>
      <c r="I52" s="23"/>
      <c r="J52" s="23"/>
      <c r="K52" s="23"/>
      <c r="L52" s="25"/>
      <c r="M52" s="23"/>
      <c r="N52" s="26"/>
      <c r="O52" s="23"/>
      <c r="P52" s="27"/>
      <c r="Q52" s="57">
        <f>SUM(Q50:Q51)</f>
        <v>134372954</v>
      </c>
      <c r="R52" s="28"/>
      <c r="S52" s="28"/>
    </row>
    <row r="53" spans="1:19" s="38" customFormat="1" ht="62.5" x14ac:dyDescent="0.35">
      <c r="A53" s="14">
        <v>45</v>
      </c>
      <c r="B53" s="13" t="s">
        <v>68</v>
      </c>
      <c r="C53" s="28" t="s">
        <v>73</v>
      </c>
      <c r="D53" s="23" t="s">
        <v>109</v>
      </c>
      <c r="E53" s="46">
        <v>50000000</v>
      </c>
      <c r="F53" s="46">
        <v>50000000</v>
      </c>
      <c r="G53" s="28" t="s">
        <v>116</v>
      </c>
      <c r="H53" s="23" t="s">
        <v>120</v>
      </c>
      <c r="I53" s="23" t="s">
        <v>121</v>
      </c>
      <c r="J53" s="23" t="s">
        <v>121</v>
      </c>
      <c r="K53" s="23" t="s">
        <v>121</v>
      </c>
      <c r="L53" s="25">
        <v>44363</v>
      </c>
      <c r="M53" s="23" t="s">
        <v>121</v>
      </c>
      <c r="N53" s="29"/>
      <c r="O53" s="23"/>
      <c r="P53" s="30"/>
      <c r="Q53" s="23"/>
      <c r="R53" s="28"/>
      <c r="S53" s="28" t="s">
        <v>194</v>
      </c>
    </row>
    <row r="54" spans="1:19" s="38" customFormat="1" ht="62.5" x14ac:dyDescent="0.35">
      <c r="A54" s="15">
        <v>46</v>
      </c>
      <c r="B54" s="17" t="s">
        <v>69</v>
      </c>
      <c r="C54" s="28" t="s">
        <v>73</v>
      </c>
      <c r="D54" s="23" t="s">
        <v>109</v>
      </c>
      <c r="E54" s="46">
        <v>45000000</v>
      </c>
      <c r="F54" s="46">
        <v>45000000</v>
      </c>
      <c r="G54" s="28" t="s">
        <v>116</v>
      </c>
      <c r="H54" s="23" t="s">
        <v>120</v>
      </c>
      <c r="I54" s="23" t="s">
        <v>121</v>
      </c>
      <c r="J54" s="23" t="s">
        <v>121</v>
      </c>
      <c r="K54" s="23" t="s">
        <v>121</v>
      </c>
      <c r="L54" s="25">
        <v>44370</v>
      </c>
      <c r="M54" s="23" t="s">
        <v>121</v>
      </c>
      <c r="N54" s="29"/>
      <c r="O54" s="23"/>
      <c r="P54" s="30"/>
      <c r="Q54" s="23"/>
      <c r="R54" s="28"/>
      <c r="S54" s="28" t="s">
        <v>194</v>
      </c>
    </row>
    <row r="55" spans="1:19" s="38" customFormat="1" ht="75" x14ac:dyDescent="0.35">
      <c r="A55" s="14">
        <v>47</v>
      </c>
      <c r="B55" s="13" t="s">
        <v>70</v>
      </c>
      <c r="C55" s="28" t="s">
        <v>73</v>
      </c>
      <c r="D55" s="23" t="s">
        <v>109</v>
      </c>
      <c r="E55" s="46">
        <v>42000000</v>
      </c>
      <c r="F55" s="46">
        <v>42000000</v>
      </c>
      <c r="G55" s="28" t="s">
        <v>116</v>
      </c>
      <c r="H55" s="23" t="s">
        <v>120</v>
      </c>
      <c r="I55" s="23" t="s">
        <v>121</v>
      </c>
      <c r="J55" s="23" t="s">
        <v>121</v>
      </c>
      <c r="K55" s="23" t="s">
        <v>121</v>
      </c>
      <c r="L55" s="25">
        <v>44365</v>
      </c>
      <c r="M55" s="23" t="s">
        <v>121</v>
      </c>
      <c r="N55" s="29"/>
      <c r="O55" s="23"/>
      <c r="P55" s="30"/>
      <c r="Q55" s="23"/>
      <c r="R55" s="28"/>
      <c r="S55" s="28" t="s">
        <v>194</v>
      </c>
    </row>
    <row r="56" spans="1:19" s="38" customFormat="1" ht="69" customHeight="1" x14ac:dyDescent="0.35">
      <c r="A56" s="15">
        <v>48</v>
      </c>
      <c r="B56" s="13" t="s">
        <v>44</v>
      </c>
      <c r="C56" s="28" t="s">
        <v>73</v>
      </c>
      <c r="D56" s="23" t="s">
        <v>111</v>
      </c>
      <c r="E56" s="46">
        <v>182915839</v>
      </c>
      <c r="F56" s="46">
        <v>182915839</v>
      </c>
      <c r="G56" s="28" t="s">
        <v>117</v>
      </c>
      <c r="H56" s="23" t="s">
        <v>120</v>
      </c>
      <c r="I56" s="23" t="s">
        <v>121</v>
      </c>
      <c r="J56" s="23" t="s">
        <v>121</v>
      </c>
      <c r="K56" s="23" t="s">
        <v>121</v>
      </c>
      <c r="L56" s="25">
        <v>44550</v>
      </c>
      <c r="M56" s="23" t="s">
        <v>121</v>
      </c>
      <c r="N56" s="29"/>
      <c r="O56" s="23"/>
      <c r="P56" s="30"/>
      <c r="Q56" s="23"/>
      <c r="R56" s="28"/>
      <c r="S56" s="28" t="s">
        <v>176</v>
      </c>
    </row>
    <row r="57" spans="1:19" s="38" customFormat="1" ht="63.75" customHeight="1" x14ac:dyDescent="0.35">
      <c r="A57" s="14">
        <v>49</v>
      </c>
      <c r="B57" s="13" t="s">
        <v>71</v>
      </c>
      <c r="C57" s="28" t="s">
        <v>73</v>
      </c>
      <c r="D57" s="23" t="s">
        <v>111</v>
      </c>
      <c r="E57" s="46">
        <v>50216153</v>
      </c>
      <c r="F57" s="46">
        <v>50216153</v>
      </c>
      <c r="G57" s="28" t="s">
        <v>117</v>
      </c>
      <c r="H57" s="23" t="s">
        <v>120</v>
      </c>
      <c r="I57" s="23" t="s">
        <v>121</v>
      </c>
      <c r="J57" s="23" t="s">
        <v>121</v>
      </c>
      <c r="K57" s="23" t="s">
        <v>121</v>
      </c>
      <c r="L57" s="25">
        <v>44445</v>
      </c>
      <c r="M57" s="23" t="s">
        <v>121</v>
      </c>
      <c r="N57" s="26">
        <v>44491</v>
      </c>
      <c r="O57" s="25">
        <v>44491</v>
      </c>
      <c r="P57" s="27">
        <v>44503</v>
      </c>
      <c r="Q57" s="23">
        <v>48990000</v>
      </c>
      <c r="R57" s="28" t="s">
        <v>152</v>
      </c>
      <c r="S57" s="28" t="s">
        <v>175</v>
      </c>
    </row>
    <row r="58" spans="1:19" s="38" customFormat="1" ht="50.5" x14ac:dyDescent="0.35">
      <c r="A58" s="15">
        <v>50</v>
      </c>
      <c r="B58" s="13" t="s">
        <v>72</v>
      </c>
      <c r="C58" s="28" t="s">
        <v>73</v>
      </c>
      <c r="D58" s="23" t="s">
        <v>111</v>
      </c>
      <c r="E58" s="46">
        <v>155317479</v>
      </c>
      <c r="F58" s="46">
        <v>155317479</v>
      </c>
      <c r="G58" s="28" t="s">
        <v>117</v>
      </c>
      <c r="H58" s="23" t="s">
        <v>120</v>
      </c>
      <c r="I58" s="23" t="s">
        <v>121</v>
      </c>
      <c r="J58" s="23" t="s">
        <v>121</v>
      </c>
      <c r="K58" s="23" t="s">
        <v>121</v>
      </c>
      <c r="L58" s="25">
        <v>44494</v>
      </c>
      <c r="M58" s="23" t="s">
        <v>121</v>
      </c>
      <c r="N58" s="26">
        <v>44537</v>
      </c>
      <c r="O58" s="25">
        <v>44537</v>
      </c>
      <c r="P58" s="27">
        <v>44544</v>
      </c>
      <c r="Q58" s="23">
        <v>123807600</v>
      </c>
      <c r="R58" s="28" t="s">
        <v>190</v>
      </c>
      <c r="S58" s="28" t="s">
        <v>172</v>
      </c>
    </row>
    <row r="59" spans="1:19" s="38" customFormat="1" ht="30.75" customHeight="1" x14ac:dyDescent="0.35">
      <c r="A59" s="15"/>
      <c r="B59" s="49" t="s">
        <v>180</v>
      </c>
      <c r="C59" s="23"/>
      <c r="D59" s="23"/>
      <c r="E59" s="50">
        <f>SUM(E53:E58)</f>
        <v>525449471</v>
      </c>
      <c r="F59" s="50">
        <f>SUM(F53:F58)</f>
        <v>525449471</v>
      </c>
      <c r="G59" s="28"/>
      <c r="H59" s="23"/>
      <c r="I59" s="23"/>
      <c r="J59" s="23"/>
      <c r="K59" s="23"/>
      <c r="L59" s="25"/>
      <c r="M59" s="23"/>
      <c r="N59" s="29"/>
      <c r="O59" s="23"/>
      <c r="P59" s="30"/>
      <c r="Q59" s="57">
        <f>SUM(Q53:Q58)</f>
        <v>172797600</v>
      </c>
      <c r="R59" s="28"/>
      <c r="S59" s="28"/>
    </row>
    <row r="60" spans="1:19" s="38" customFormat="1" ht="25" x14ac:dyDescent="0.35">
      <c r="A60" s="12">
        <v>51</v>
      </c>
      <c r="B60" s="17" t="s">
        <v>74</v>
      </c>
      <c r="C60" s="23" t="s">
        <v>88</v>
      </c>
      <c r="D60" s="23" t="s">
        <v>109</v>
      </c>
      <c r="E60" s="46">
        <v>400000000</v>
      </c>
      <c r="F60" s="46">
        <v>400000000</v>
      </c>
      <c r="G60" s="28" t="s">
        <v>115</v>
      </c>
      <c r="H60" s="23" t="s">
        <v>120</v>
      </c>
      <c r="I60" s="23" t="s">
        <v>121</v>
      </c>
      <c r="J60" s="23" t="s">
        <v>121</v>
      </c>
      <c r="K60" s="28" t="s">
        <v>125</v>
      </c>
      <c r="L60" s="25">
        <v>44404</v>
      </c>
      <c r="M60" s="23" t="s">
        <v>121</v>
      </c>
      <c r="N60" s="26">
        <v>44442</v>
      </c>
      <c r="O60" s="25">
        <v>44442</v>
      </c>
      <c r="P60" s="27">
        <v>44452</v>
      </c>
      <c r="Q60" s="23">
        <v>379483869</v>
      </c>
      <c r="R60" s="28" t="s">
        <v>153</v>
      </c>
      <c r="S60" s="28" t="s">
        <v>172</v>
      </c>
    </row>
    <row r="61" spans="1:19" s="38" customFormat="1" ht="47.25" customHeight="1" x14ac:dyDescent="0.35">
      <c r="A61" s="12">
        <v>52</v>
      </c>
      <c r="B61" s="17" t="s">
        <v>75</v>
      </c>
      <c r="C61" s="23" t="s">
        <v>88</v>
      </c>
      <c r="D61" s="23" t="s">
        <v>109</v>
      </c>
      <c r="E61" s="46">
        <v>60000000</v>
      </c>
      <c r="F61" s="46">
        <v>60000000</v>
      </c>
      <c r="G61" s="28" t="s">
        <v>119</v>
      </c>
      <c r="H61" s="23" t="s">
        <v>120</v>
      </c>
      <c r="I61" s="23" t="s">
        <v>121</v>
      </c>
      <c r="J61" s="23" t="s">
        <v>121</v>
      </c>
      <c r="K61" s="28" t="s">
        <v>125</v>
      </c>
      <c r="L61" s="25">
        <v>44363</v>
      </c>
      <c r="M61" s="23" t="s">
        <v>121</v>
      </c>
      <c r="N61" s="29"/>
      <c r="O61" s="23"/>
      <c r="P61" s="30"/>
      <c r="Q61" s="23"/>
      <c r="R61" s="28"/>
      <c r="S61" s="28" t="s">
        <v>177</v>
      </c>
    </row>
    <row r="62" spans="1:19" s="38" customFormat="1" ht="45" customHeight="1" x14ac:dyDescent="0.35">
      <c r="A62" s="12">
        <v>53</v>
      </c>
      <c r="B62" s="17" t="s">
        <v>76</v>
      </c>
      <c r="C62" s="23" t="s">
        <v>88</v>
      </c>
      <c r="D62" s="23" t="s">
        <v>110</v>
      </c>
      <c r="E62" s="46">
        <v>65000000</v>
      </c>
      <c r="F62" s="46">
        <v>65000000</v>
      </c>
      <c r="G62" s="28" t="s">
        <v>119</v>
      </c>
      <c r="H62" s="23" t="s">
        <v>120</v>
      </c>
      <c r="I62" s="23" t="s">
        <v>121</v>
      </c>
      <c r="J62" s="23" t="s">
        <v>121</v>
      </c>
      <c r="K62" s="28" t="s">
        <v>125</v>
      </c>
      <c r="L62" s="25">
        <v>44497</v>
      </c>
      <c r="M62" s="23" t="s">
        <v>121</v>
      </c>
      <c r="N62" s="26">
        <v>44413</v>
      </c>
      <c r="O62" s="25">
        <v>44413</v>
      </c>
      <c r="P62" s="27">
        <v>44431</v>
      </c>
      <c r="Q62" s="23">
        <v>63412816</v>
      </c>
      <c r="R62" s="28" t="s">
        <v>154</v>
      </c>
      <c r="S62" s="28" t="s">
        <v>172</v>
      </c>
    </row>
    <row r="63" spans="1:19" s="38" customFormat="1" ht="50" x14ac:dyDescent="0.35">
      <c r="A63" s="12">
        <v>54</v>
      </c>
      <c r="B63" s="17" t="s">
        <v>77</v>
      </c>
      <c r="C63" s="23" t="s">
        <v>88</v>
      </c>
      <c r="D63" s="23" t="s">
        <v>110</v>
      </c>
      <c r="E63" s="46">
        <v>100000000</v>
      </c>
      <c r="F63" s="46">
        <v>100000000</v>
      </c>
      <c r="G63" s="28" t="s">
        <v>119</v>
      </c>
      <c r="H63" s="23" t="s">
        <v>120</v>
      </c>
      <c r="I63" s="23" t="s">
        <v>121</v>
      </c>
      <c r="J63" s="23" t="s">
        <v>121</v>
      </c>
      <c r="K63" s="28" t="s">
        <v>125</v>
      </c>
      <c r="L63" s="25">
        <v>44403</v>
      </c>
      <c r="M63" s="23" t="s">
        <v>121</v>
      </c>
      <c r="N63" s="26">
        <v>44376</v>
      </c>
      <c r="O63" s="20">
        <v>44403</v>
      </c>
      <c r="P63" s="27">
        <v>44431</v>
      </c>
      <c r="Q63" s="23">
        <v>95488038</v>
      </c>
      <c r="R63" s="28" t="s">
        <v>154</v>
      </c>
      <c r="S63" s="28" t="s">
        <v>172</v>
      </c>
    </row>
    <row r="64" spans="1:19" s="38" customFormat="1" ht="50" x14ac:dyDescent="0.35">
      <c r="A64" s="12">
        <v>55</v>
      </c>
      <c r="B64" s="17" t="s">
        <v>78</v>
      </c>
      <c r="C64" s="23" t="s">
        <v>88</v>
      </c>
      <c r="D64" s="23" t="s">
        <v>110</v>
      </c>
      <c r="E64" s="46">
        <v>100000000</v>
      </c>
      <c r="F64" s="46">
        <v>100000000</v>
      </c>
      <c r="G64" s="28" t="s">
        <v>119</v>
      </c>
      <c r="H64" s="23" t="s">
        <v>120</v>
      </c>
      <c r="I64" s="23" t="s">
        <v>121</v>
      </c>
      <c r="J64" s="23" t="s">
        <v>121</v>
      </c>
      <c r="K64" s="28" t="s">
        <v>125</v>
      </c>
      <c r="L64" s="25">
        <v>44363</v>
      </c>
      <c r="M64" s="23" t="s">
        <v>121</v>
      </c>
      <c r="N64" s="26">
        <v>44376</v>
      </c>
      <c r="O64" s="20">
        <v>44403</v>
      </c>
      <c r="P64" s="27">
        <v>44397</v>
      </c>
      <c r="Q64" s="23">
        <v>96725919</v>
      </c>
      <c r="R64" s="28" t="s">
        <v>155</v>
      </c>
      <c r="S64" s="28" t="s">
        <v>172</v>
      </c>
    </row>
    <row r="65" spans="1:19" s="38" customFormat="1" ht="48" customHeight="1" x14ac:dyDescent="0.35">
      <c r="A65" s="12">
        <v>56</v>
      </c>
      <c r="B65" s="17" t="s">
        <v>79</v>
      </c>
      <c r="C65" s="23" t="s">
        <v>88</v>
      </c>
      <c r="D65" s="23" t="s">
        <v>110</v>
      </c>
      <c r="E65" s="46">
        <v>200000000</v>
      </c>
      <c r="F65" s="46">
        <v>200000000</v>
      </c>
      <c r="G65" s="28" t="s">
        <v>115</v>
      </c>
      <c r="H65" s="23" t="s">
        <v>120</v>
      </c>
      <c r="I65" s="23" t="s">
        <v>121</v>
      </c>
      <c r="J65" s="23" t="s">
        <v>121</v>
      </c>
      <c r="K65" s="28" t="s">
        <v>125</v>
      </c>
      <c r="L65" s="25">
        <v>44363</v>
      </c>
      <c r="M65" s="23" t="s">
        <v>121</v>
      </c>
      <c r="N65" s="26">
        <v>44453</v>
      </c>
      <c r="O65" s="20">
        <v>44453</v>
      </c>
      <c r="P65" s="27">
        <v>44397</v>
      </c>
      <c r="Q65" s="23">
        <v>195032169</v>
      </c>
      <c r="R65" s="28" t="s">
        <v>156</v>
      </c>
      <c r="S65" s="28" t="s">
        <v>172</v>
      </c>
    </row>
    <row r="66" spans="1:19" s="38" customFormat="1" ht="34.5" customHeight="1" x14ac:dyDescent="0.35">
      <c r="A66" s="12">
        <v>57</v>
      </c>
      <c r="B66" s="17" t="s">
        <v>80</v>
      </c>
      <c r="C66" s="23" t="s">
        <v>88</v>
      </c>
      <c r="D66" s="23" t="s">
        <v>109</v>
      </c>
      <c r="E66" s="46">
        <v>400000000</v>
      </c>
      <c r="F66" s="46">
        <v>400000000</v>
      </c>
      <c r="G66" s="28" t="s">
        <v>115</v>
      </c>
      <c r="H66" s="23" t="s">
        <v>120</v>
      </c>
      <c r="I66" s="23" t="s">
        <v>121</v>
      </c>
      <c r="J66" s="23" t="s">
        <v>121</v>
      </c>
      <c r="K66" s="28" t="s">
        <v>125</v>
      </c>
      <c r="L66" s="25">
        <v>44399</v>
      </c>
      <c r="M66" s="23" t="s">
        <v>121</v>
      </c>
      <c r="N66" s="26">
        <v>44365</v>
      </c>
      <c r="O66" s="20">
        <v>44403</v>
      </c>
      <c r="P66" s="27">
        <v>44461</v>
      </c>
      <c r="Q66" s="23">
        <v>373834234</v>
      </c>
      <c r="R66" s="28" t="s">
        <v>157</v>
      </c>
      <c r="S66" s="28" t="s">
        <v>172</v>
      </c>
    </row>
    <row r="67" spans="1:19" s="38" customFormat="1" ht="37.5" x14ac:dyDescent="0.35">
      <c r="A67" s="12">
        <v>58</v>
      </c>
      <c r="B67" s="17" t="s">
        <v>81</v>
      </c>
      <c r="C67" s="23" t="s">
        <v>88</v>
      </c>
      <c r="D67" s="23" t="s">
        <v>109</v>
      </c>
      <c r="E67" s="46">
        <v>275000000</v>
      </c>
      <c r="F67" s="46">
        <v>275000000</v>
      </c>
      <c r="G67" s="28" t="s">
        <v>115</v>
      </c>
      <c r="H67" s="23" t="s">
        <v>120</v>
      </c>
      <c r="I67" s="23" t="s">
        <v>121</v>
      </c>
      <c r="J67" s="23" t="s">
        <v>121</v>
      </c>
      <c r="K67" s="28" t="s">
        <v>125</v>
      </c>
      <c r="L67" s="25">
        <v>44333</v>
      </c>
      <c r="M67" s="23" t="s">
        <v>121</v>
      </c>
      <c r="N67" s="29"/>
      <c r="O67" s="23"/>
      <c r="P67" s="27">
        <v>44383</v>
      </c>
      <c r="Q67" s="23"/>
      <c r="R67" s="28"/>
      <c r="S67" s="28" t="s">
        <v>178</v>
      </c>
    </row>
    <row r="68" spans="1:19" s="41" customFormat="1" ht="38.25" customHeight="1" x14ac:dyDescent="0.35">
      <c r="A68" s="12">
        <v>59</v>
      </c>
      <c r="B68" s="17" t="s">
        <v>82</v>
      </c>
      <c r="C68" s="28" t="s">
        <v>88</v>
      </c>
      <c r="D68" s="28" t="s">
        <v>109</v>
      </c>
      <c r="E68" s="48">
        <v>50000000</v>
      </c>
      <c r="F68" s="48">
        <v>50000000</v>
      </c>
      <c r="G68" s="28" t="s">
        <v>116</v>
      </c>
      <c r="H68" s="28" t="s">
        <v>120</v>
      </c>
      <c r="I68" s="28" t="s">
        <v>121</v>
      </c>
      <c r="J68" s="28" t="s">
        <v>121</v>
      </c>
      <c r="K68" s="28" t="s">
        <v>125</v>
      </c>
      <c r="L68" s="28"/>
      <c r="M68" s="28" t="s">
        <v>121</v>
      </c>
      <c r="N68" s="40">
        <v>44453</v>
      </c>
      <c r="O68" s="42">
        <v>44453</v>
      </c>
      <c r="P68" s="42">
        <v>44466</v>
      </c>
      <c r="Q68" s="28">
        <v>48554578</v>
      </c>
      <c r="R68" s="28" t="s">
        <v>158</v>
      </c>
      <c r="S68" s="28" t="s">
        <v>172</v>
      </c>
    </row>
    <row r="69" spans="1:19" s="41" customFormat="1" ht="40.5" customHeight="1" x14ac:dyDescent="0.35">
      <c r="A69" s="12">
        <v>60</v>
      </c>
      <c r="B69" s="17" t="s">
        <v>83</v>
      </c>
      <c r="C69" s="28" t="s">
        <v>88</v>
      </c>
      <c r="D69" s="28" t="s">
        <v>109</v>
      </c>
      <c r="E69" s="48">
        <v>150000000</v>
      </c>
      <c r="F69" s="48">
        <v>150000000</v>
      </c>
      <c r="G69" s="28" t="s">
        <v>115</v>
      </c>
      <c r="H69" s="28" t="s">
        <v>120</v>
      </c>
      <c r="I69" s="28" t="s">
        <v>121</v>
      </c>
      <c r="J69" s="28" t="s">
        <v>121</v>
      </c>
      <c r="K69" s="28" t="s">
        <v>125</v>
      </c>
      <c r="L69" s="42">
        <v>44442</v>
      </c>
      <c r="M69" s="28" t="s">
        <v>121</v>
      </c>
      <c r="N69" s="40">
        <v>44477</v>
      </c>
      <c r="O69" s="42">
        <v>44477</v>
      </c>
      <c r="P69" s="42">
        <v>44495</v>
      </c>
      <c r="Q69" s="28">
        <v>148086173</v>
      </c>
      <c r="R69" s="28" t="s">
        <v>158</v>
      </c>
      <c r="S69" s="28" t="s">
        <v>172</v>
      </c>
    </row>
    <row r="70" spans="1:19" s="41" customFormat="1" ht="40.5" customHeight="1" x14ac:dyDescent="0.35">
      <c r="A70" s="12">
        <v>61</v>
      </c>
      <c r="B70" s="17" t="s">
        <v>84</v>
      </c>
      <c r="C70" s="28" t="s">
        <v>88</v>
      </c>
      <c r="D70" s="28" t="s">
        <v>109</v>
      </c>
      <c r="E70" s="48">
        <v>75000000</v>
      </c>
      <c r="F70" s="48">
        <v>75000000</v>
      </c>
      <c r="G70" s="28" t="s">
        <v>116</v>
      </c>
      <c r="H70" s="28" t="s">
        <v>120</v>
      </c>
      <c r="I70" s="28" t="s">
        <v>121</v>
      </c>
      <c r="J70" s="28" t="s">
        <v>121</v>
      </c>
      <c r="K70" s="28" t="s">
        <v>125</v>
      </c>
      <c r="L70" s="42">
        <v>44442</v>
      </c>
      <c r="M70" s="28" t="s">
        <v>121</v>
      </c>
      <c r="N70" s="40">
        <v>44475</v>
      </c>
      <c r="O70" s="42">
        <v>44475</v>
      </c>
      <c r="P70" s="42">
        <v>44494</v>
      </c>
      <c r="Q70" s="28">
        <v>74758052</v>
      </c>
      <c r="R70" s="28" t="s">
        <v>159</v>
      </c>
      <c r="S70" s="28" t="s">
        <v>172</v>
      </c>
    </row>
    <row r="71" spans="1:19" s="38" customFormat="1" ht="57.75" customHeight="1" x14ac:dyDescent="0.35">
      <c r="A71" s="12">
        <v>62</v>
      </c>
      <c r="B71" s="17" t="s">
        <v>85</v>
      </c>
      <c r="C71" s="23" t="s">
        <v>122</v>
      </c>
      <c r="D71" s="23" t="s">
        <v>113</v>
      </c>
      <c r="E71" s="47">
        <v>400000000</v>
      </c>
      <c r="F71" s="47">
        <v>400000000</v>
      </c>
      <c r="G71" s="35" t="s">
        <v>115</v>
      </c>
      <c r="H71" s="23" t="s">
        <v>120</v>
      </c>
      <c r="I71" s="23" t="s">
        <v>121</v>
      </c>
      <c r="J71" s="23" t="s">
        <v>121</v>
      </c>
      <c r="K71" s="28" t="s">
        <v>123</v>
      </c>
      <c r="L71" s="32">
        <v>44329</v>
      </c>
      <c r="M71" s="23" t="s">
        <v>121</v>
      </c>
      <c r="N71" s="33">
        <v>44410</v>
      </c>
      <c r="O71" s="25">
        <v>44410</v>
      </c>
      <c r="P71" s="25">
        <v>44489</v>
      </c>
      <c r="Q71" s="24">
        <v>303246800</v>
      </c>
      <c r="R71" s="35" t="s">
        <v>160</v>
      </c>
      <c r="S71" s="28" t="s">
        <v>172</v>
      </c>
    </row>
    <row r="72" spans="1:19" s="38" customFormat="1" ht="50.25" customHeight="1" x14ac:dyDescent="0.35">
      <c r="A72" s="12">
        <v>63</v>
      </c>
      <c r="B72" s="17" t="s">
        <v>86</v>
      </c>
      <c r="C72" s="23" t="s">
        <v>122</v>
      </c>
      <c r="D72" s="23" t="s">
        <v>109</v>
      </c>
      <c r="E72" s="46">
        <v>170500000</v>
      </c>
      <c r="F72" s="46">
        <v>170500000</v>
      </c>
      <c r="G72" s="28" t="s">
        <v>115</v>
      </c>
      <c r="H72" s="23" t="s">
        <v>120</v>
      </c>
      <c r="I72" s="23" t="s">
        <v>121</v>
      </c>
      <c r="J72" s="23" t="s">
        <v>121</v>
      </c>
      <c r="K72" s="28" t="s">
        <v>124</v>
      </c>
      <c r="L72" s="25">
        <v>44438</v>
      </c>
      <c r="M72" s="23" t="s">
        <v>121</v>
      </c>
      <c r="N72" s="26">
        <v>44385</v>
      </c>
      <c r="O72" s="25">
        <v>44385</v>
      </c>
      <c r="P72" s="25">
        <v>44407</v>
      </c>
      <c r="Q72" s="23">
        <v>164576312</v>
      </c>
      <c r="R72" s="28" t="s">
        <v>161</v>
      </c>
      <c r="S72" s="28" t="s">
        <v>172</v>
      </c>
    </row>
    <row r="73" spans="1:19" s="38" customFormat="1" ht="45.75" customHeight="1" x14ac:dyDescent="0.35">
      <c r="A73" s="12">
        <v>64</v>
      </c>
      <c r="B73" s="17" t="s">
        <v>87</v>
      </c>
      <c r="C73" s="23" t="s">
        <v>88</v>
      </c>
      <c r="D73" s="23" t="s">
        <v>109</v>
      </c>
      <c r="E73" s="46">
        <v>60000000</v>
      </c>
      <c r="F73" s="46">
        <v>60000000</v>
      </c>
      <c r="G73" s="28" t="s">
        <v>116</v>
      </c>
      <c r="H73" s="23" t="s">
        <v>120</v>
      </c>
      <c r="I73" s="23" t="s">
        <v>121</v>
      </c>
      <c r="J73" s="23" t="s">
        <v>121</v>
      </c>
      <c r="K73" s="28" t="s">
        <v>125</v>
      </c>
      <c r="L73" s="25">
        <v>44497</v>
      </c>
      <c r="M73" s="23" t="s">
        <v>121</v>
      </c>
      <c r="N73" s="26">
        <v>44511</v>
      </c>
      <c r="O73" s="25">
        <v>44511</v>
      </c>
      <c r="P73" s="25">
        <v>44524</v>
      </c>
      <c r="Q73" s="23">
        <v>56939456</v>
      </c>
      <c r="R73" s="28" t="s">
        <v>162</v>
      </c>
      <c r="S73" s="28" t="s">
        <v>172</v>
      </c>
    </row>
    <row r="74" spans="1:19" s="38" customFormat="1" ht="45.75" customHeight="1" x14ac:dyDescent="0.35">
      <c r="A74" s="12"/>
      <c r="B74" s="49" t="s">
        <v>180</v>
      </c>
      <c r="C74" s="23"/>
      <c r="D74" s="23"/>
      <c r="E74" s="50">
        <f>SUM(E60:E73)</f>
        <v>2505500000</v>
      </c>
      <c r="F74" s="50">
        <f>SUM(F60:F73)</f>
        <v>2505500000</v>
      </c>
      <c r="G74" s="28"/>
      <c r="H74" s="23"/>
      <c r="I74" s="23"/>
      <c r="J74" s="23"/>
      <c r="K74" s="28"/>
      <c r="L74" s="25"/>
      <c r="M74" s="23"/>
      <c r="N74" s="26"/>
      <c r="O74" s="23"/>
      <c r="P74" s="23"/>
      <c r="Q74" s="57">
        <f>SUM(Q60:Q73)</f>
        <v>2000138416</v>
      </c>
      <c r="R74" s="28"/>
      <c r="S74" s="28"/>
    </row>
    <row r="75" spans="1:19" s="38" customFormat="1" ht="33.75" customHeight="1" x14ac:dyDescent="0.35">
      <c r="A75" s="12">
        <v>65</v>
      </c>
      <c r="B75" s="17" t="s">
        <v>89</v>
      </c>
      <c r="C75" s="28" t="s">
        <v>108</v>
      </c>
      <c r="D75" s="23" t="s">
        <v>110</v>
      </c>
      <c r="E75" s="46">
        <v>25268563</v>
      </c>
      <c r="F75" s="46">
        <v>25268563</v>
      </c>
      <c r="G75" s="28" t="s">
        <v>116</v>
      </c>
      <c r="H75" s="23" t="s">
        <v>120</v>
      </c>
      <c r="I75" s="23" t="s">
        <v>121</v>
      </c>
      <c r="J75" s="23" t="s">
        <v>121</v>
      </c>
      <c r="K75" s="28" t="s">
        <v>126</v>
      </c>
      <c r="L75" s="25">
        <v>44329</v>
      </c>
      <c r="M75" s="23" t="s">
        <v>121</v>
      </c>
      <c r="N75" s="26">
        <v>44355</v>
      </c>
      <c r="O75" s="20">
        <v>44403</v>
      </c>
      <c r="P75" s="27">
        <v>44365</v>
      </c>
      <c r="Q75" s="23">
        <v>23219706</v>
      </c>
      <c r="R75" s="28" t="s">
        <v>163</v>
      </c>
      <c r="S75" s="28" t="s">
        <v>172</v>
      </c>
    </row>
    <row r="76" spans="1:19" s="38" customFormat="1" ht="46.5" customHeight="1" x14ac:dyDescent="0.35">
      <c r="A76" s="12">
        <v>66</v>
      </c>
      <c r="B76" s="17" t="s">
        <v>90</v>
      </c>
      <c r="C76" s="28" t="s">
        <v>108</v>
      </c>
      <c r="D76" s="23" t="s">
        <v>110</v>
      </c>
      <c r="E76" s="46">
        <v>56821517</v>
      </c>
      <c r="F76" s="46">
        <v>56821517</v>
      </c>
      <c r="G76" s="28" t="s">
        <v>116</v>
      </c>
      <c r="H76" s="23" t="s">
        <v>120</v>
      </c>
      <c r="I76" s="23" t="s">
        <v>121</v>
      </c>
      <c r="J76" s="23" t="s">
        <v>121</v>
      </c>
      <c r="K76" s="28" t="s">
        <v>126</v>
      </c>
      <c r="L76" s="25">
        <v>44329</v>
      </c>
      <c r="M76" s="23" t="s">
        <v>121</v>
      </c>
      <c r="N76" s="26">
        <v>44355</v>
      </c>
      <c r="O76" s="20">
        <v>44403</v>
      </c>
      <c r="P76" s="27">
        <v>44365</v>
      </c>
      <c r="Q76" s="23">
        <v>52882408</v>
      </c>
      <c r="R76" s="28" t="s">
        <v>163</v>
      </c>
      <c r="S76" s="28" t="s">
        <v>172</v>
      </c>
    </row>
    <row r="77" spans="1:19" s="38" customFormat="1" ht="41.25" customHeight="1" x14ac:dyDescent="0.35">
      <c r="A77" s="12">
        <v>67</v>
      </c>
      <c r="B77" s="17" t="s">
        <v>91</v>
      </c>
      <c r="C77" s="28" t="s">
        <v>108</v>
      </c>
      <c r="D77" s="23" t="s">
        <v>110</v>
      </c>
      <c r="E77" s="46">
        <v>73944297</v>
      </c>
      <c r="F77" s="46">
        <v>73944297</v>
      </c>
      <c r="G77" s="28" t="s">
        <v>116</v>
      </c>
      <c r="H77" s="23" t="s">
        <v>120</v>
      </c>
      <c r="I77" s="23" t="s">
        <v>121</v>
      </c>
      <c r="J77" s="23" t="s">
        <v>121</v>
      </c>
      <c r="K77" s="28" t="s">
        <v>126</v>
      </c>
      <c r="L77" s="25">
        <v>44329</v>
      </c>
      <c r="M77" s="23" t="s">
        <v>121</v>
      </c>
      <c r="N77" s="26">
        <v>44355</v>
      </c>
      <c r="O77" s="20">
        <v>44403</v>
      </c>
      <c r="P77" s="27">
        <v>44365</v>
      </c>
      <c r="Q77" s="23">
        <v>70048654</v>
      </c>
      <c r="R77" s="28" t="s">
        <v>163</v>
      </c>
      <c r="S77" s="28" t="s">
        <v>172</v>
      </c>
    </row>
    <row r="78" spans="1:19" s="38" customFormat="1" ht="37.5" customHeight="1" x14ac:dyDescent="0.35">
      <c r="A78" s="12">
        <v>68</v>
      </c>
      <c r="B78" s="17" t="s">
        <v>92</v>
      </c>
      <c r="C78" s="28" t="s">
        <v>108</v>
      </c>
      <c r="D78" s="23" t="s">
        <v>114</v>
      </c>
      <c r="E78" s="46">
        <v>48420000</v>
      </c>
      <c r="F78" s="46">
        <v>48420000</v>
      </c>
      <c r="G78" s="28" t="s">
        <v>116</v>
      </c>
      <c r="H78" s="23" t="s">
        <v>120</v>
      </c>
      <c r="I78" s="23" t="s">
        <v>121</v>
      </c>
      <c r="J78" s="23" t="s">
        <v>121</v>
      </c>
      <c r="K78" s="28" t="s">
        <v>127</v>
      </c>
      <c r="L78" s="25">
        <v>44329</v>
      </c>
      <c r="M78" s="23" t="s">
        <v>121</v>
      </c>
      <c r="N78" s="26">
        <v>44343</v>
      </c>
      <c r="O78" s="20">
        <v>44403</v>
      </c>
      <c r="P78" s="27">
        <v>44347</v>
      </c>
      <c r="Q78" s="23">
        <v>48419910</v>
      </c>
      <c r="R78" s="28" t="s">
        <v>164</v>
      </c>
      <c r="S78" s="28" t="s">
        <v>172</v>
      </c>
    </row>
    <row r="79" spans="1:19" s="38" customFormat="1" ht="60" customHeight="1" x14ac:dyDescent="0.35">
      <c r="A79" s="12">
        <v>69</v>
      </c>
      <c r="B79" s="17" t="s">
        <v>93</v>
      </c>
      <c r="C79" s="28" t="s">
        <v>108</v>
      </c>
      <c r="D79" s="23" t="s">
        <v>110</v>
      </c>
      <c r="E79" s="46">
        <v>550000000</v>
      </c>
      <c r="F79" s="46">
        <v>550000000</v>
      </c>
      <c r="G79" s="28" t="s">
        <v>115</v>
      </c>
      <c r="H79" s="23" t="s">
        <v>120</v>
      </c>
      <c r="I79" s="23" t="s">
        <v>121</v>
      </c>
      <c r="J79" s="23" t="s">
        <v>121</v>
      </c>
      <c r="K79" s="28" t="s">
        <v>128</v>
      </c>
      <c r="L79" s="25">
        <v>44329</v>
      </c>
      <c r="M79" s="23" t="s">
        <v>121</v>
      </c>
      <c r="N79" s="26">
        <v>44477</v>
      </c>
      <c r="O79" s="25">
        <v>44477</v>
      </c>
      <c r="P79" s="27">
        <v>44487</v>
      </c>
      <c r="Q79" s="23">
        <v>533062931</v>
      </c>
      <c r="R79" s="28" t="s">
        <v>145</v>
      </c>
      <c r="S79" s="28" t="s">
        <v>172</v>
      </c>
    </row>
    <row r="80" spans="1:19" s="38" customFormat="1" ht="60.75" customHeight="1" x14ac:dyDescent="0.35">
      <c r="A80" s="12">
        <v>70</v>
      </c>
      <c r="B80" s="17" t="s">
        <v>94</v>
      </c>
      <c r="C80" s="28" t="s">
        <v>108</v>
      </c>
      <c r="D80" s="23" t="s">
        <v>110</v>
      </c>
      <c r="E80" s="46">
        <v>510816555</v>
      </c>
      <c r="F80" s="46">
        <v>510816555</v>
      </c>
      <c r="G80" s="28" t="s">
        <v>115</v>
      </c>
      <c r="H80" s="23" t="s">
        <v>120</v>
      </c>
      <c r="I80" s="23" t="s">
        <v>121</v>
      </c>
      <c r="J80" s="23" t="s">
        <v>121</v>
      </c>
      <c r="K80" s="28" t="s">
        <v>128</v>
      </c>
      <c r="L80" s="25">
        <v>44329</v>
      </c>
      <c r="M80" s="23" t="s">
        <v>121</v>
      </c>
      <c r="N80" s="26">
        <v>44454</v>
      </c>
      <c r="O80" s="25">
        <v>44454</v>
      </c>
      <c r="P80" s="25">
        <v>44467</v>
      </c>
      <c r="Q80" s="23">
        <v>502629117</v>
      </c>
      <c r="R80" s="28" t="s">
        <v>165</v>
      </c>
      <c r="S80" s="28" t="s">
        <v>172</v>
      </c>
    </row>
    <row r="81" spans="1:19" s="38" customFormat="1" ht="47.25" customHeight="1" x14ac:dyDescent="0.35">
      <c r="A81" s="12">
        <v>71</v>
      </c>
      <c r="B81" s="17" t="s">
        <v>95</v>
      </c>
      <c r="C81" s="28" t="s">
        <v>108</v>
      </c>
      <c r="D81" s="23" t="s">
        <v>110</v>
      </c>
      <c r="E81" s="46">
        <v>690010000</v>
      </c>
      <c r="F81" s="46">
        <v>690010000</v>
      </c>
      <c r="G81" s="28" t="s">
        <v>115</v>
      </c>
      <c r="H81" s="23" t="s">
        <v>120</v>
      </c>
      <c r="I81" s="23" t="s">
        <v>121</v>
      </c>
      <c r="J81" s="23" t="s">
        <v>121</v>
      </c>
      <c r="K81" s="28" t="s">
        <v>128</v>
      </c>
      <c r="L81" s="25">
        <v>44329</v>
      </c>
      <c r="M81" s="23" t="s">
        <v>121</v>
      </c>
      <c r="N81" s="26">
        <v>44428</v>
      </c>
      <c r="O81" s="25">
        <v>44428</v>
      </c>
      <c r="P81" s="25">
        <v>44439</v>
      </c>
      <c r="Q81" s="23">
        <v>669500058</v>
      </c>
      <c r="R81" s="28" t="s">
        <v>166</v>
      </c>
      <c r="S81" s="28" t="s">
        <v>172</v>
      </c>
    </row>
    <row r="82" spans="1:19" s="38" customFormat="1" ht="40.5" customHeight="1" x14ac:dyDescent="0.35">
      <c r="A82" s="12">
        <v>72</v>
      </c>
      <c r="B82" s="17" t="s">
        <v>96</v>
      </c>
      <c r="C82" s="28" t="s">
        <v>108</v>
      </c>
      <c r="D82" s="23" t="s">
        <v>110</v>
      </c>
      <c r="E82" s="46">
        <v>25310468</v>
      </c>
      <c r="F82" s="46">
        <v>25310468</v>
      </c>
      <c r="G82" s="28" t="s">
        <v>116</v>
      </c>
      <c r="H82" s="23" t="s">
        <v>120</v>
      </c>
      <c r="I82" s="23" t="s">
        <v>121</v>
      </c>
      <c r="J82" s="23" t="s">
        <v>121</v>
      </c>
      <c r="K82" s="28" t="s">
        <v>129</v>
      </c>
      <c r="L82" s="25">
        <v>44361</v>
      </c>
      <c r="M82" s="23" t="s">
        <v>121</v>
      </c>
      <c r="N82" s="23"/>
      <c r="O82" s="23"/>
      <c r="P82" s="23"/>
      <c r="Q82" s="23"/>
      <c r="R82" s="28"/>
      <c r="S82" s="28" t="s">
        <v>174</v>
      </c>
    </row>
    <row r="83" spans="1:19" s="38" customFormat="1" ht="60.75" customHeight="1" x14ac:dyDescent="0.35">
      <c r="A83" s="12">
        <v>73</v>
      </c>
      <c r="B83" s="17" t="s">
        <v>97</v>
      </c>
      <c r="C83" s="28" t="s">
        <v>108</v>
      </c>
      <c r="D83" s="23" t="s">
        <v>110</v>
      </c>
      <c r="E83" s="46">
        <v>450000000</v>
      </c>
      <c r="F83" s="46">
        <v>450000000</v>
      </c>
      <c r="G83" s="28" t="s">
        <v>115</v>
      </c>
      <c r="H83" s="23" t="s">
        <v>120</v>
      </c>
      <c r="I83" s="23" t="s">
        <v>121</v>
      </c>
      <c r="J83" s="23" t="s">
        <v>121</v>
      </c>
      <c r="K83" s="28" t="s">
        <v>128</v>
      </c>
      <c r="L83" s="25">
        <v>44404</v>
      </c>
      <c r="M83" s="23" t="s">
        <v>121</v>
      </c>
      <c r="N83" s="25">
        <v>44446</v>
      </c>
      <c r="O83" s="25">
        <v>44446</v>
      </c>
      <c r="P83" s="25">
        <v>44459</v>
      </c>
      <c r="Q83" s="23">
        <v>442250026</v>
      </c>
      <c r="R83" s="28" t="s">
        <v>167</v>
      </c>
      <c r="S83" s="28" t="s">
        <v>172</v>
      </c>
    </row>
    <row r="84" spans="1:19" s="38" customFormat="1" ht="60.75" customHeight="1" x14ac:dyDescent="0.35">
      <c r="A84" s="12">
        <v>74</v>
      </c>
      <c r="B84" s="17" t="s">
        <v>98</v>
      </c>
      <c r="C84" s="28" t="s">
        <v>108</v>
      </c>
      <c r="D84" s="23" t="s">
        <v>110</v>
      </c>
      <c r="E84" s="46">
        <v>376000000</v>
      </c>
      <c r="F84" s="46">
        <v>376000000</v>
      </c>
      <c r="G84" s="28" t="s">
        <v>115</v>
      </c>
      <c r="H84" s="23" t="s">
        <v>120</v>
      </c>
      <c r="I84" s="23" t="s">
        <v>121</v>
      </c>
      <c r="J84" s="23" t="s">
        <v>121</v>
      </c>
      <c r="K84" s="28" t="s">
        <v>128</v>
      </c>
      <c r="L84" s="25">
        <v>44404</v>
      </c>
      <c r="M84" s="23" t="s">
        <v>121</v>
      </c>
      <c r="N84" s="26">
        <v>44446</v>
      </c>
      <c r="O84" s="25">
        <v>44446</v>
      </c>
      <c r="P84" s="25">
        <v>44459</v>
      </c>
      <c r="Q84" s="23">
        <v>370545050</v>
      </c>
      <c r="R84" s="28" t="s">
        <v>167</v>
      </c>
      <c r="S84" s="28" t="s">
        <v>172</v>
      </c>
    </row>
    <row r="85" spans="1:19" s="38" customFormat="1" ht="38.25" customHeight="1" x14ac:dyDescent="0.35">
      <c r="A85" s="12">
        <v>75</v>
      </c>
      <c r="B85" s="17" t="s">
        <v>99</v>
      </c>
      <c r="C85" s="28" t="s">
        <v>108</v>
      </c>
      <c r="D85" s="23" t="s">
        <v>110</v>
      </c>
      <c r="E85" s="46">
        <v>350000000</v>
      </c>
      <c r="F85" s="46">
        <v>350000000</v>
      </c>
      <c r="G85" s="28" t="s">
        <v>115</v>
      </c>
      <c r="H85" s="23" t="s">
        <v>120</v>
      </c>
      <c r="I85" s="23" t="s">
        <v>121</v>
      </c>
      <c r="J85" s="23" t="s">
        <v>121</v>
      </c>
      <c r="K85" s="28" t="s">
        <v>128</v>
      </c>
      <c r="L85" s="25">
        <v>44447</v>
      </c>
      <c r="M85" s="23" t="s">
        <v>121</v>
      </c>
      <c r="N85" s="26">
        <v>44491</v>
      </c>
      <c r="O85" s="25">
        <v>44491</v>
      </c>
      <c r="P85" s="25">
        <v>44505</v>
      </c>
      <c r="Q85" s="23">
        <v>328554629</v>
      </c>
      <c r="R85" s="28" t="s">
        <v>168</v>
      </c>
      <c r="S85" s="28" t="s">
        <v>172</v>
      </c>
    </row>
    <row r="86" spans="1:19" s="38" customFormat="1" ht="30" customHeight="1" x14ac:dyDescent="0.35">
      <c r="A86" s="12">
        <v>76</v>
      </c>
      <c r="B86" s="17" t="s">
        <v>100</v>
      </c>
      <c r="C86" s="28" t="s">
        <v>108</v>
      </c>
      <c r="D86" s="23" t="s">
        <v>114</v>
      </c>
      <c r="E86" s="46">
        <v>69683500</v>
      </c>
      <c r="F86" s="46">
        <v>69683500</v>
      </c>
      <c r="G86" s="28" t="s">
        <v>116</v>
      </c>
      <c r="H86" s="23" t="s">
        <v>120</v>
      </c>
      <c r="I86" s="23" t="s">
        <v>121</v>
      </c>
      <c r="J86" s="23" t="s">
        <v>121</v>
      </c>
      <c r="K86" s="28" t="s">
        <v>126</v>
      </c>
      <c r="L86" s="25">
        <v>44433</v>
      </c>
      <c r="M86" s="23" t="s">
        <v>121</v>
      </c>
      <c r="N86" s="26">
        <v>44442</v>
      </c>
      <c r="O86" s="25">
        <v>44442</v>
      </c>
      <c r="P86" s="25">
        <v>44452</v>
      </c>
      <c r="Q86" s="23">
        <v>68996400</v>
      </c>
      <c r="R86" s="28" t="s">
        <v>169</v>
      </c>
      <c r="S86" s="28" t="s">
        <v>172</v>
      </c>
    </row>
    <row r="87" spans="1:19" s="38" customFormat="1" ht="33" customHeight="1" x14ac:dyDescent="0.35">
      <c r="A87" s="12">
        <v>77</v>
      </c>
      <c r="B87" s="17" t="s">
        <v>101</v>
      </c>
      <c r="C87" s="28" t="s">
        <v>108</v>
      </c>
      <c r="D87" s="24" t="s">
        <v>114</v>
      </c>
      <c r="E87" s="47">
        <v>57379600</v>
      </c>
      <c r="F87" s="47">
        <v>57379600</v>
      </c>
      <c r="G87" s="35" t="s">
        <v>116</v>
      </c>
      <c r="H87" s="23" t="s">
        <v>120</v>
      </c>
      <c r="I87" s="23" t="s">
        <v>121</v>
      </c>
      <c r="J87" s="23" t="s">
        <v>121</v>
      </c>
      <c r="K87" s="28" t="s">
        <v>126</v>
      </c>
      <c r="L87" s="32">
        <v>44433</v>
      </c>
      <c r="M87" s="23" t="s">
        <v>121</v>
      </c>
      <c r="N87" s="33">
        <v>44442</v>
      </c>
      <c r="O87" s="25">
        <v>44442</v>
      </c>
      <c r="P87" s="25">
        <v>44452</v>
      </c>
      <c r="Q87" s="24">
        <v>55461000</v>
      </c>
      <c r="R87" s="35" t="s">
        <v>170</v>
      </c>
      <c r="S87" s="28" t="s">
        <v>172</v>
      </c>
    </row>
    <row r="88" spans="1:19" s="38" customFormat="1" ht="45" customHeight="1" x14ac:dyDescent="0.35">
      <c r="A88" s="12">
        <v>78</v>
      </c>
      <c r="B88" s="17" t="s">
        <v>102</v>
      </c>
      <c r="C88" s="28" t="s">
        <v>108</v>
      </c>
      <c r="D88" s="23" t="s">
        <v>114</v>
      </c>
      <c r="E88" s="47">
        <v>185000000</v>
      </c>
      <c r="F88" s="47">
        <v>185000000</v>
      </c>
      <c r="G88" s="35" t="s">
        <v>115</v>
      </c>
      <c r="H88" s="23" t="s">
        <v>120</v>
      </c>
      <c r="I88" s="23" t="s">
        <v>121</v>
      </c>
      <c r="J88" s="23" t="s">
        <v>121</v>
      </c>
      <c r="K88" s="28" t="s">
        <v>64</v>
      </c>
      <c r="L88" s="32">
        <v>44466</v>
      </c>
      <c r="M88" s="23" t="s">
        <v>121</v>
      </c>
      <c r="N88" s="33">
        <v>44501</v>
      </c>
      <c r="O88" s="25">
        <v>44501</v>
      </c>
      <c r="P88" s="25">
        <v>44510</v>
      </c>
      <c r="Q88" s="24">
        <v>178468100</v>
      </c>
      <c r="R88" s="35" t="s">
        <v>171</v>
      </c>
      <c r="S88" s="28" t="s">
        <v>172</v>
      </c>
    </row>
    <row r="89" spans="1:19" s="38" customFormat="1" ht="45.75" customHeight="1" x14ac:dyDescent="0.35">
      <c r="A89" s="12">
        <v>79</v>
      </c>
      <c r="B89" s="17" t="s">
        <v>103</v>
      </c>
      <c r="C89" s="28" t="s">
        <v>108</v>
      </c>
      <c r="D89" s="23" t="s">
        <v>111</v>
      </c>
      <c r="E89" s="46">
        <v>69000000</v>
      </c>
      <c r="F89" s="46">
        <v>69000000</v>
      </c>
      <c r="G89" s="28" t="s">
        <v>117</v>
      </c>
      <c r="H89" s="23" t="s">
        <v>120</v>
      </c>
      <c r="I89" s="23" t="s">
        <v>121</v>
      </c>
      <c r="J89" s="23" t="s">
        <v>121</v>
      </c>
      <c r="K89" s="28" t="s">
        <v>130</v>
      </c>
      <c r="L89" s="25">
        <v>44530</v>
      </c>
      <c r="M89" s="23" t="s">
        <v>121</v>
      </c>
      <c r="N89" s="26">
        <v>44551</v>
      </c>
      <c r="O89" s="25">
        <v>44551</v>
      </c>
      <c r="P89" s="30"/>
      <c r="Q89" s="23">
        <v>67200000</v>
      </c>
      <c r="R89" s="28" t="s">
        <v>191</v>
      </c>
      <c r="S89" s="28" t="s">
        <v>188</v>
      </c>
    </row>
    <row r="90" spans="1:19" s="38" customFormat="1" ht="54" customHeight="1" x14ac:dyDescent="0.35">
      <c r="A90" s="12">
        <v>80</v>
      </c>
      <c r="B90" s="17" t="s">
        <v>104</v>
      </c>
      <c r="C90" s="28" t="s">
        <v>108</v>
      </c>
      <c r="D90" s="23" t="s">
        <v>111</v>
      </c>
      <c r="E90" s="46">
        <v>56000000</v>
      </c>
      <c r="F90" s="46">
        <v>56000000</v>
      </c>
      <c r="G90" s="28" t="s">
        <v>117</v>
      </c>
      <c r="H90" s="23" t="s">
        <v>120</v>
      </c>
      <c r="I90" s="23" t="s">
        <v>121</v>
      </c>
      <c r="J90" s="23" t="s">
        <v>121</v>
      </c>
      <c r="K90" s="28" t="s">
        <v>130</v>
      </c>
      <c r="L90" s="25">
        <v>44530</v>
      </c>
      <c r="M90" s="23" t="s">
        <v>121</v>
      </c>
      <c r="N90" s="29"/>
      <c r="O90" s="23"/>
      <c r="P90" s="30"/>
      <c r="Q90" s="23">
        <v>51534340</v>
      </c>
      <c r="R90" s="28" t="s">
        <v>193</v>
      </c>
      <c r="S90" s="28" t="s">
        <v>192</v>
      </c>
    </row>
    <row r="91" spans="1:19" s="38" customFormat="1" ht="28.5" customHeight="1" x14ac:dyDescent="0.35">
      <c r="A91" s="12">
        <v>81</v>
      </c>
      <c r="B91" s="17" t="s">
        <v>105</v>
      </c>
      <c r="C91" s="28" t="s">
        <v>108</v>
      </c>
      <c r="D91" s="23" t="s">
        <v>113</v>
      </c>
      <c r="E91" s="46">
        <v>63360000</v>
      </c>
      <c r="F91" s="46">
        <v>63360000</v>
      </c>
      <c r="G91" s="28" t="s">
        <v>116</v>
      </c>
      <c r="H91" s="23" t="s">
        <v>120</v>
      </c>
      <c r="I91" s="23" t="s">
        <v>121</v>
      </c>
      <c r="J91" s="23" t="s">
        <v>121</v>
      </c>
      <c r="K91" s="28" t="s">
        <v>131</v>
      </c>
      <c r="L91" s="23"/>
      <c r="M91" s="23" t="s">
        <v>121</v>
      </c>
      <c r="N91" s="29"/>
      <c r="O91" s="23"/>
      <c r="P91" s="30"/>
      <c r="Q91" s="23"/>
      <c r="R91" s="28"/>
      <c r="S91" s="28" t="s">
        <v>194</v>
      </c>
    </row>
    <row r="92" spans="1:19" s="38" customFormat="1" ht="33" customHeight="1" x14ac:dyDescent="0.35">
      <c r="A92" s="12">
        <v>82</v>
      </c>
      <c r="B92" s="17" t="s">
        <v>106</v>
      </c>
      <c r="C92" s="28" t="s">
        <v>108</v>
      </c>
      <c r="D92" s="23" t="s">
        <v>111</v>
      </c>
      <c r="E92" s="46">
        <v>50000000</v>
      </c>
      <c r="F92" s="46">
        <v>50000000</v>
      </c>
      <c r="G92" s="28" t="s">
        <v>117</v>
      </c>
      <c r="H92" s="23" t="s">
        <v>120</v>
      </c>
      <c r="I92" s="23" t="s">
        <v>121</v>
      </c>
      <c r="J92" s="23" t="s">
        <v>121</v>
      </c>
      <c r="K92" s="28" t="s">
        <v>128</v>
      </c>
      <c r="L92" s="25">
        <v>44543</v>
      </c>
      <c r="M92" s="23" t="s">
        <v>121</v>
      </c>
      <c r="N92" s="29"/>
      <c r="O92" s="23"/>
      <c r="P92" s="30"/>
      <c r="Q92" s="23"/>
      <c r="R92" s="28"/>
      <c r="S92" s="28" t="s">
        <v>173</v>
      </c>
    </row>
    <row r="93" spans="1:19" s="38" customFormat="1" ht="30" customHeight="1" x14ac:dyDescent="0.35">
      <c r="A93" s="12">
        <v>83</v>
      </c>
      <c r="B93" s="17" t="s">
        <v>107</v>
      </c>
      <c r="C93" s="28" t="s">
        <v>108</v>
      </c>
      <c r="D93" s="23" t="s">
        <v>113</v>
      </c>
      <c r="E93" s="46">
        <v>69500000</v>
      </c>
      <c r="F93" s="46">
        <v>69500000</v>
      </c>
      <c r="G93" s="28" t="s">
        <v>116</v>
      </c>
      <c r="H93" s="23" t="s">
        <v>120</v>
      </c>
      <c r="I93" s="23" t="s">
        <v>121</v>
      </c>
      <c r="J93" s="23" t="s">
        <v>121</v>
      </c>
      <c r="K93" s="28" t="s">
        <v>132</v>
      </c>
      <c r="L93" s="23"/>
      <c r="M93" s="23" t="s">
        <v>121</v>
      </c>
      <c r="N93" s="29"/>
      <c r="O93" s="23"/>
      <c r="P93" s="30"/>
      <c r="Q93" s="23"/>
      <c r="R93" s="28"/>
      <c r="S93" s="28" t="s">
        <v>194</v>
      </c>
    </row>
    <row r="94" spans="1:19" s="38" customFormat="1" ht="38.25" customHeight="1" x14ac:dyDescent="0.35">
      <c r="A94" s="12"/>
      <c r="B94" s="49"/>
      <c r="C94" s="23"/>
      <c r="D94" s="23"/>
      <c r="E94" s="50">
        <f>SUM(E75:E93)</f>
        <v>3776514500</v>
      </c>
      <c r="F94" s="50">
        <f>SUM(F75:F93)</f>
        <v>3776514500</v>
      </c>
      <c r="G94" s="28"/>
      <c r="H94" s="23"/>
      <c r="I94" s="23"/>
      <c r="J94" s="23"/>
      <c r="K94" s="28"/>
      <c r="L94" s="23"/>
      <c r="M94" s="23"/>
      <c r="N94" s="23"/>
      <c r="O94" s="23"/>
      <c r="P94" s="23"/>
      <c r="Q94" s="57">
        <f>SUM(Q75:Q93)</f>
        <v>3462772329</v>
      </c>
      <c r="R94" s="28"/>
      <c r="S94" s="28"/>
    </row>
    <row r="95" spans="1:19" ht="36" customHeight="1" x14ac:dyDescent="0.3">
      <c r="A95" s="22"/>
      <c r="B95" s="44"/>
      <c r="C95" s="22"/>
      <c r="D95" s="22"/>
      <c r="E95" s="52">
        <f>E39+E49+E52+E59+E74+E94</f>
        <v>16223841408</v>
      </c>
      <c r="F95" s="52">
        <f>F39+F49+F52+F59+F74+F94</f>
        <v>16223841408</v>
      </c>
      <c r="G95" s="51"/>
      <c r="H95" s="22"/>
      <c r="I95" s="22"/>
      <c r="J95" s="22"/>
      <c r="K95" s="22"/>
      <c r="L95" s="22"/>
      <c r="M95" s="22"/>
      <c r="N95" s="22"/>
      <c r="O95" s="22"/>
      <c r="P95" s="22"/>
      <c r="Q95" s="2"/>
      <c r="R95" s="10"/>
      <c r="S95" s="10"/>
    </row>
    <row r="97" spans="2:19" s="21" customFormat="1" ht="44.25" customHeight="1" x14ac:dyDescent="0.3">
      <c r="B97" s="18"/>
      <c r="G97" s="8"/>
      <c r="Q97" s="5"/>
      <c r="R97" s="9"/>
      <c r="S97" s="9"/>
    </row>
    <row r="100" spans="2:19" ht="17.5" x14ac:dyDescent="0.35">
      <c r="C100" s="53" t="s">
        <v>181</v>
      </c>
      <c r="D100" s="53"/>
      <c r="E100" s="53"/>
      <c r="F100" s="53"/>
      <c r="G100" s="54"/>
      <c r="H100" s="53"/>
      <c r="I100" s="53"/>
      <c r="J100" s="53"/>
    </row>
    <row r="101" spans="2:19" ht="17.5" x14ac:dyDescent="0.35">
      <c r="C101" s="53" t="s">
        <v>184</v>
      </c>
      <c r="D101" s="53"/>
      <c r="E101" s="53"/>
      <c r="F101" s="53"/>
      <c r="G101" s="54"/>
      <c r="H101" s="53"/>
      <c r="I101" s="53"/>
      <c r="J101" s="53"/>
    </row>
    <row r="102" spans="2:19" s="21" customFormat="1" ht="17.5" x14ac:dyDescent="0.35">
      <c r="B102" s="18"/>
      <c r="C102" s="53"/>
      <c r="D102" s="53"/>
      <c r="E102" s="53"/>
      <c r="F102" s="53"/>
      <c r="G102" s="54"/>
      <c r="H102" s="53"/>
      <c r="I102" s="53"/>
      <c r="J102" s="53"/>
      <c r="Q102" s="5"/>
      <c r="R102" s="9"/>
      <c r="S102" s="9"/>
    </row>
    <row r="103" spans="2:19" ht="17.5" x14ac:dyDescent="0.35">
      <c r="C103" s="53"/>
      <c r="D103" s="53"/>
      <c r="E103" s="53"/>
      <c r="F103" s="53"/>
      <c r="G103" s="54"/>
      <c r="H103" s="53"/>
      <c r="I103" s="53"/>
      <c r="J103" s="53"/>
    </row>
    <row r="104" spans="2:19" ht="17.5" x14ac:dyDescent="0.35">
      <c r="C104" s="53" t="s">
        <v>182</v>
      </c>
      <c r="D104" s="53"/>
      <c r="E104" s="53"/>
      <c r="F104" s="53"/>
      <c r="G104" s="54"/>
      <c r="H104" s="53"/>
      <c r="I104" s="53"/>
      <c r="J104" s="53"/>
    </row>
    <row r="105" spans="2:19" ht="17.5" x14ac:dyDescent="0.35">
      <c r="C105" s="53" t="s">
        <v>183</v>
      </c>
      <c r="D105" s="53"/>
      <c r="E105" s="53"/>
      <c r="F105" s="53"/>
      <c r="G105" s="54"/>
      <c r="H105" s="53"/>
      <c r="I105" s="53"/>
      <c r="J105" s="53"/>
    </row>
  </sheetData>
  <mergeCells count="2">
    <mergeCell ref="D2:N2"/>
    <mergeCell ref="R1:S1"/>
  </mergeCells>
  <pageMargins left="0.51181102362204722" right="0.70866141732283472" top="0.74803149606299213" bottom="0.74803149606299213" header="0.31496062992125984" footer="0.31496062992125984"/>
  <pageSetup scale="42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Sheet1!_ftn1</vt:lpstr>
      <vt:lpstr>Sheet1!_ftnref1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DELL</cp:lastModifiedBy>
  <cp:lastPrinted>2022-01-03T01:05:24Z</cp:lastPrinted>
  <dcterms:created xsi:type="dcterms:W3CDTF">2021-12-01T00:23:57Z</dcterms:created>
  <dcterms:modified xsi:type="dcterms:W3CDTF">2022-01-10T12:39:33Z</dcterms:modified>
</cp:coreProperties>
</file>